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<sst xmlns="http://schemas.openxmlformats.org/spreadsheetml/2006/main" count="70" uniqueCount="63">
  <si>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附件2：</t>
  </si>
  <si>
    <t>2024年客车营运补贴资金分配明细示表</t>
  </si>
  <si>
    <t>序号</t>
  </si>
  <si>
    <t>车牌号</t>
  </si>
  <si>
    <t>班  线</t>
  </si>
  <si>
    <t>班次</t>
  </si>
  <si>
    <t>报班天数（天）</t>
  </si>
  <si>
    <t>座位数</t>
  </si>
  <si>
    <t>年运行里程</t>
  </si>
  <si>
    <t>座位里程数</t>
  </si>
  <si>
    <t>细数</t>
  </si>
  <si>
    <t>补贴金额（万元)</t>
  </si>
  <si>
    <t>银行卡号</t>
  </si>
  <si>
    <t>所属银行</t>
  </si>
  <si>
    <t>车主姓名</t>
  </si>
  <si>
    <t>手机号</t>
  </si>
  <si>
    <t>蒙F14018</t>
  </si>
  <si>
    <t>模范屯</t>
  </si>
  <si>
    <t>蒙FDV684</t>
  </si>
  <si>
    <t>巴彦高勒+四方城</t>
  </si>
  <si>
    <t>241</t>
  </si>
  <si>
    <t>蒙FBL243</t>
  </si>
  <si>
    <t>海力吐</t>
  </si>
  <si>
    <t>蒙FGF420</t>
  </si>
  <si>
    <t>344</t>
  </si>
  <si>
    <t>蒙FLV564</t>
  </si>
  <si>
    <t>都尔本新+新民村</t>
  </si>
  <si>
    <t>蒙F72730</t>
  </si>
  <si>
    <t>江桥</t>
  </si>
  <si>
    <t>334</t>
  </si>
  <si>
    <t>蒙FYS761</t>
  </si>
  <si>
    <t>胡尔勒</t>
  </si>
  <si>
    <t>282</t>
  </si>
  <si>
    <t>蒙FMY624</t>
  </si>
  <si>
    <t>巴彦高勒</t>
  </si>
  <si>
    <t>蒙F24168</t>
  </si>
  <si>
    <t>国营牧场</t>
  </si>
  <si>
    <t>346</t>
  </si>
  <si>
    <t>蒙F23804</t>
  </si>
  <si>
    <t>蒙F25699</t>
  </si>
  <si>
    <t>313</t>
  </si>
  <si>
    <t>蒙F26901</t>
  </si>
  <si>
    <t>国营牧场-乌兰浩特</t>
  </si>
  <si>
    <t>328</t>
  </si>
  <si>
    <t>蒙F21319</t>
  </si>
  <si>
    <t>巴彦乌兰-乌兰浩特</t>
  </si>
  <si>
    <t>101</t>
  </si>
  <si>
    <t>蒙F21643</t>
  </si>
  <si>
    <t>乌塔其-乌兰浩特</t>
  </si>
  <si>
    <t>蒙F24239</t>
  </si>
  <si>
    <t>杨树沟</t>
  </si>
  <si>
    <t>240</t>
  </si>
  <si>
    <t>蒙F19441</t>
  </si>
  <si>
    <t>蒙F21884</t>
  </si>
  <si>
    <t>宝力根花</t>
  </si>
  <si>
    <t>23</t>
  </si>
  <si>
    <t>蒙F25155</t>
  </si>
  <si>
    <t>阿拉达尔图</t>
  </si>
  <si>
    <t>290</t>
  </si>
  <si>
    <t>蒙F26695</t>
  </si>
  <si>
    <t>吉日根林场</t>
  </si>
  <si>
    <t>299</t>
  </si>
  <si>
    <t>蒙F22789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</si>
</sst>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J4" sqref="J4"/>
    </sheetView>
  </sheetViews>
  <sheetFormatPr defaultColWidth="9" defaultRowHeight="13.5"/>
  <cols>
    <col min="1" max="1" width="10" customWidth="1"/>
    <col min="2" max="2" width="13.125" customWidth="1"/>
    <col min="3" max="3" width="27.5" style="1" customWidth="1"/>
    <col min="4" max="4" width="9.10833333333333" style="1" customWidth="1"/>
    <col min="5" max="5" width="16" style="2" customWidth="1"/>
    <col min="6" max="6" width="10.125" style="2" customWidth="1"/>
    <col min="7" max="7" width="14.375" style="1" customWidth="1"/>
    <col min="8" max="8" width="15.125" style="1" customWidth="1"/>
    <col min="9" max="9" width="11.625" style="1" customWidth="1"/>
    <col min="10" max="10" width="21.125" customWidth="1"/>
    <col min="11" max="11" width="24" customWidth="1"/>
    <col min="12" max="13" width="16" customWidth="1"/>
    <col min="14" max="14" width="15.5" customWidth="1"/>
  </cols>
  <sheetData>
    <row r="1" ht="23" customHeight="1" spans="1:1">
      <c r="A1" s="3" t="s">
        <v>0</v>
      </c>
    </row>
    <row r="2" ht="3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6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30" customHeight="1" spans="1:14">
      <c r="A4" s="6">
        <v>1</v>
      </c>
      <c r="B4" s="7" t="s">
        <v>16</v>
      </c>
      <c r="C4" s="8" t="s">
        <v>17</v>
      </c>
      <c r="D4" s="8">
        <v>1</v>
      </c>
      <c r="E4" s="9">
        <v>274</v>
      </c>
      <c r="F4" s="8">
        <v>22</v>
      </c>
      <c r="G4" s="8">
        <v>34461</v>
      </c>
      <c r="H4" s="8">
        <f>F4*G4</f>
        <v>758142</v>
      </c>
      <c r="I4" s="8">
        <v>0.0282234</v>
      </c>
      <c r="J4" s="11">
        <v>21397.34</v>
      </c>
      <c r="K4" s="12"/>
      <c r="L4" s="12"/>
      <c r="M4" s="12"/>
      <c r="N4" s="12"/>
    </row>
    <row r="5" ht="30" customHeight="1" spans="1:14">
      <c r="A5" s="6">
        <v>2</v>
      </c>
      <c r="B5" s="7" t="s">
        <v>18</v>
      </c>
      <c r="C5" s="8" t="s">
        <v>19</v>
      </c>
      <c r="D5" s="8">
        <v>1</v>
      </c>
      <c r="E5" s="9" t="s">
        <v>20</v>
      </c>
      <c r="F5" s="8">
        <v>9</v>
      </c>
      <c r="G5" s="8">
        <v>34174</v>
      </c>
      <c r="H5" s="8">
        <f t="shared" ref="H5:H23" si="0">F5*G5</f>
        <v>307566</v>
      </c>
      <c r="I5" s="8">
        <v>0.0282234</v>
      </c>
      <c r="J5" s="11">
        <v>8680.56</v>
      </c>
      <c r="K5" s="12"/>
      <c r="L5" s="12"/>
      <c r="M5" s="12"/>
      <c r="N5" s="12"/>
    </row>
    <row r="6" ht="30" customHeight="1" spans="1:14">
      <c r="A6" s="6">
        <v>3</v>
      </c>
      <c r="B6" s="7" t="s">
        <v>21</v>
      </c>
      <c r="C6" s="8" t="s">
        <v>22</v>
      </c>
      <c r="D6" s="8">
        <v>1</v>
      </c>
      <c r="E6" s="9">
        <v>325</v>
      </c>
      <c r="F6" s="8">
        <v>9</v>
      </c>
      <c r="G6" s="8">
        <v>39650</v>
      </c>
      <c r="H6" s="8">
        <f t="shared" si="0"/>
        <v>356850</v>
      </c>
      <c r="I6" s="8">
        <v>0.0282234</v>
      </c>
      <c r="J6" s="11">
        <v>10071.52</v>
      </c>
      <c r="K6" s="12"/>
      <c r="L6" s="12"/>
      <c r="M6" s="12"/>
      <c r="N6" s="12"/>
    </row>
    <row r="7" ht="30" customHeight="1" spans="1:14">
      <c r="A7" s="6">
        <v>4</v>
      </c>
      <c r="B7" s="7" t="s">
        <v>23</v>
      </c>
      <c r="C7" s="8" t="s">
        <v>17</v>
      </c>
      <c r="D7" s="8">
        <v>1</v>
      </c>
      <c r="E7" s="9" t="s">
        <v>24</v>
      </c>
      <c r="F7" s="8">
        <v>9</v>
      </c>
      <c r="G7" s="8">
        <v>43344</v>
      </c>
      <c r="H7" s="8">
        <f t="shared" si="0"/>
        <v>390096</v>
      </c>
      <c r="I7" s="8">
        <v>0.0282234</v>
      </c>
      <c r="J7" s="11">
        <v>11009.84</v>
      </c>
      <c r="K7" s="12"/>
      <c r="L7" s="12"/>
      <c r="M7" s="12"/>
      <c r="N7" s="12"/>
    </row>
    <row r="8" ht="30" customHeight="1" spans="1:14">
      <c r="A8" s="6">
        <v>5</v>
      </c>
      <c r="B8" s="7" t="s">
        <v>25</v>
      </c>
      <c r="C8" s="8" t="s">
        <v>26</v>
      </c>
      <c r="D8" s="8">
        <v>1</v>
      </c>
      <c r="E8" s="9" t="s">
        <v>20</v>
      </c>
      <c r="F8" s="8">
        <v>9</v>
      </c>
      <c r="G8" s="8">
        <v>46726</v>
      </c>
      <c r="H8" s="8">
        <f t="shared" si="0"/>
        <v>420534</v>
      </c>
      <c r="I8" s="8">
        <v>0.0282234</v>
      </c>
      <c r="J8" s="11">
        <v>11868.9</v>
      </c>
      <c r="K8" s="12"/>
      <c r="L8" s="12"/>
      <c r="M8" s="12"/>
      <c r="N8" s="12"/>
    </row>
    <row r="9" ht="30" customHeight="1" spans="1:14">
      <c r="A9" s="6">
        <v>6</v>
      </c>
      <c r="B9" s="7" t="s">
        <v>27</v>
      </c>
      <c r="C9" s="8" t="s">
        <v>28</v>
      </c>
      <c r="D9" s="8">
        <v>1</v>
      </c>
      <c r="E9" s="9" t="s">
        <v>29</v>
      </c>
      <c r="F9" s="8">
        <v>49</v>
      </c>
      <c r="G9" s="8">
        <v>56642</v>
      </c>
      <c r="H9" s="8">
        <f t="shared" si="0"/>
        <v>2775458</v>
      </c>
      <c r="I9" s="8">
        <v>0.0282234</v>
      </c>
      <c r="J9" s="11">
        <v>78332.86</v>
      </c>
      <c r="K9" s="12"/>
      <c r="L9" s="12"/>
      <c r="M9" s="12"/>
      <c r="N9" s="12"/>
    </row>
    <row r="10" ht="30" customHeight="1" spans="1:14">
      <c r="A10" s="6">
        <v>7</v>
      </c>
      <c r="B10" s="7" t="s">
        <v>30</v>
      </c>
      <c r="C10" s="8" t="s">
        <v>31</v>
      </c>
      <c r="D10" s="8">
        <v>1</v>
      </c>
      <c r="E10" s="9" t="s">
        <v>32</v>
      </c>
      <c r="F10" s="8">
        <v>9</v>
      </c>
      <c r="G10" s="8">
        <v>42864</v>
      </c>
      <c r="H10" s="8">
        <f t="shared" si="0"/>
        <v>385776</v>
      </c>
      <c r="I10" s="8">
        <v>0.0282234</v>
      </c>
      <c r="J10" s="11">
        <v>10887.91</v>
      </c>
      <c r="K10" s="12"/>
      <c r="L10" s="12"/>
      <c r="M10" s="12"/>
      <c r="N10" s="12"/>
    </row>
    <row r="11" ht="30" customHeight="1" spans="1:14">
      <c r="A11" s="6">
        <v>8</v>
      </c>
      <c r="B11" s="7" t="s">
        <v>33</v>
      </c>
      <c r="C11" s="8" t="s">
        <v>34</v>
      </c>
      <c r="D11" s="8">
        <v>1</v>
      </c>
      <c r="E11" s="9">
        <v>64</v>
      </c>
      <c r="F11" s="8">
        <v>9</v>
      </c>
      <c r="G11" s="8">
        <v>6016</v>
      </c>
      <c r="H11" s="8">
        <f t="shared" si="0"/>
        <v>54144</v>
      </c>
      <c r="I11" s="8">
        <v>0.0282234</v>
      </c>
      <c r="J11" s="11">
        <v>1528.13</v>
      </c>
      <c r="K11" s="12"/>
      <c r="L11" s="12"/>
      <c r="M11" s="12"/>
      <c r="N11" s="12"/>
    </row>
    <row r="12" ht="30" customHeight="1" spans="1:14">
      <c r="A12" s="6">
        <v>9</v>
      </c>
      <c r="B12" s="7" t="s">
        <v>35</v>
      </c>
      <c r="C12" s="8" t="s">
        <v>36</v>
      </c>
      <c r="D12" s="8">
        <v>1</v>
      </c>
      <c r="E12" s="9" t="s">
        <v>37</v>
      </c>
      <c r="F12" s="8">
        <v>49</v>
      </c>
      <c r="G12" s="8">
        <v>81656</v>
      </c>
      <c r="H12" s="8">
        <f t="shared" si="0"/>
        <v>4001144</v>
      </c>
      <c r="I12" s="8">
        <v>0.0282234</v>
      </c>
      <c r="J12" s="11">
        <v>112925.89</v>
      </c>
      <c r="K12" s="12"/>
      <c r="L12" s="12"/>
      <c r="M12" s="12"/>
      <c r="N12" s="12"/>
    </row>
    <row r="13" ht="30" customHeight="1" spans="1:14">
      <c r="A13" s="6">
        <v>10</v>
      </c>
      <c r="B13" s="7" t="s">
        <v>38</v>
      </c>
      <c r="C13" s="8" t="s">
        <v>28</v>
      </c>
      <c r="D13" s="8">
        <v>1</v>
      </c>
      <c r="E13" s="9">
        <v>315</v>
      </c>
      <c r="F13" s="8">
        <v>45</v>
      </c>
      <c r="G13" s="8">
        <v>53524</v>
      </c>
      <c r="H13" s="8">
        <f t="shared" si="0"/>
        <v>2408580</v>
      </c>
      <c r="I13" s="8">
        <v>0.0282234</v>
      </c>
      <c r="J13" s="11">
        <v>67978.32</v>
      </c>
      <c r="K13" s="12"/>
      <c r="L13" s="12"/>
      <c r="M13" s="12"/>
      <c r="N13" s="12"/>
    </row>
    <row r="14" ht="30" customHeight="1" spans="1:14">
      <c r="A14" s="6">
        <v>11</v>
      </c>
      <c r="B14" s="7" t="s">
        <v>39</v>
      </c>
      <c r="C14" s="8" t="s">
        <v>28</v>
      </c>
      <c r="D14" s="8">
        <v>1</v>
      </c>
      <c r="E14" s="9" t="s">
        <v>40</v>
      </c>
      <c r="F14" s="8">
        <v>37</v>
      </c>
      <c r="G14" s="8">
        <v>53057</v>
      </c>
      <c r="H14" s="8">
        <f t="shared" si="0"/>
        <v>1963109</v>
      </c>
      <c r="I14" s="8">
        <v>0.0282234</v>
      </c>
      <c r="J14" s="11">
        <v>55405.61</v>
      </c>
      <c r="K14" s="12"/>
      <c r="L14" s="12"/>
      <c r="M14" s="12"/>
      <c r="N14" s="12"/>
    </row>
    <row r="15" ht="30" customHeight="1" spans="1:14">
      <c r="A15" s="6">
        <v>12</v>
      </c>
      <c r="B15" s="7" t="s">
        <v>41</v>
      </c>
      <c r="C15" s="8" t="s">
        <v>42</v>
      </c>
      <c r="D15" s="8">
        <v>1</v>
      </c>
      <c r="E15" s="9" t="s">
        <v>43</v>
      </c>
      <c r="F15" s="8">
        <v>48</v>
      </c>
      <c r="G15" s="8">
        <v>97415.2</v>
      </c>
      <c r="H15" s="8">
        <f t="shared" si="0"/>
        <v>4675929.6</v>
      </c>
      <c r="I15" s="8">
        <v>0.0282234</v>
      </c>
      <c r="J15" s="11">
        <v>131970.63</v>
      </c>
      <c r="K15" s="12"/>
      <c r="L15" s="12"/>
      <c r="M15" s="12"/>
      <c r="N15" s="12"/>
    </row>
    <row r="16" ht="30" customHeight="1" spans="1:14">
      <c r="A16" s="6">
        <v>13</v>
      </c>
      <c r="B16" s="7" t="s">
        <v>44</v>
      </c>
      <c r="C16" s="8" t="s">
        <v>45</v>
      </c>
      <c r="D16" s="10">
        <v>0.5</v>
      </c>
      <c r="E16" s="9" t="s">
        <v>46</v>
      </c>
      <c r="F16" s="8">
        <v>49</v>
      </c>
      <c r="G16" s="8">
        <v>13408</v>
      </c>
      <c r="H16" s="8">
        <f t="shared" si="0"/>
        <v>656992</v>
      </c>
      <c r="I16" s="8">
        <v>0.0282234</v>
      </c>
      <c r="J16" s="11">
        <v>18542.55</v>
      </c>
      <c r="K16" s="12"/>
      <c r="L16" s="12"/>
      <c r="M16" s="12"/>
      <c r="N16" s="12"/>
    </row>
    <row r="17" ht="30" customHeight="1" spans="1:14">
      <c r="A17" s="6">
        <v>14</v>
      </c>
      <c r="B17" s="7" t="s">
        <v>47</v>
      </c>
      <c r="C17" s="8" t="s">
        <v>48</v>
      </c>
      <c r="D17" s="10">
        <v>0.5</v>
      </c>
      <c r="E17" s="9" t="s">
        <v>40</v>
      </c>
      <c r="F17" s="8">
        <v>49</v>
      </c>
      <c r="G17" s="8">
        <v>51928</v>
      </c>
      <c r="H17" s="8">
        <f t="shared" si="0"/>
        <v>2544472</v>
      </c>
      <c r="I17" s="8">
        <v>0.0282234</v>
      </c>
      <c r="J17" s="11">
        <v>71813.65</v>
      </c>
      <c r="K17" s="12"/>
      <c r="L17" s="12"/>
      <c r="M17" s="12"/>
      <c r="N17" s="12"/>
    </row>
    <row r="18" ht="30" customHeight="1" spans="1:14">
      <c r="A18" s="6">
        <v>15</v>
      </c>
      <c r="B18" s="7" t="s">
        <v>49</v>
      </c>
      <c r="C18" s="8" t="s">
        <v>50</v>
      </c>
      <c r="D18" s="8">
        <v>1</v>
      </c>
      <c r="E18" s="9" t="s">
        <v>51</v>
      </c>
      <c r="F18" s="8">
        <v>51</v>
      </c>
      <c r="G18" s="8">
        <v>79647</v>
      </c>
      <c r="H18" s="8">
        <f t="shared" si="0"/>
        <v>4061997</v>
      </c>
      <c r="I18" s="8">
        <v>0.0282234</v>
      </c>
      <c r="J18" s="11">
        <v>114643.37</v>
      </c>
      <c r="K18" s="12"/>
      <c r="L18" s="12"/>
      <c r="M18" s="12"/>
      <c r="N18" s="12"/>
    </row>
    <row r="19" ht="30" customHeight="1" spans="1:14">
      <c r="A19" s="6">
        <v>16</v>
      </c>
      <c r="B19" s="7" t="s">
        <v>52</v>
      </c>
      <c r="C19" s="8" t="s">
        <v>17</v>
      </c>
      <c r="D19" s="8">
        <v>1</v>
      </c>
      <c r="E19" s="9">
        <v>69</v>
      </c>
      <c r="F19" s="8">
        <v>49</v>
      </c>
      <c r="G19" s="8">
        <v>8934</v>
      </c>
      <c r="H19" s="8">
        <f t="shared" si="0"/>
        <v>437766</v>
      </c>
      <c r="I19" s="8">
        <v>0.0282234</v>
      </c>
      <c r="J19" s="11">
        <v>12355.24</v>
      </c>
      <c r="K19" s="12"/>
      <c r="L19" s="12"/>
      <c r="M19" s="12"/>
      <c r="N19" s="12"/>
    </row>
    <row r="20" ht="30" customHeight="1" spans="1:14">
      <c r="A20" s="6">
        <v>17</v>
      </c>
      <c r="B20" s="7" t="s">
        <v>53</v>
      </c>
      <c r="C20" s="8" t="s">
        <v>54</v>
      </c>
      <c r="D20" s="8">
        <v>1</v>
      </c>
      <c r="E20" s="9" t="s">
        <v>55</v>
      </c>
      <c r="F20" s="8">
        <v>43</v>
      </c>
      <c r="G20" s="8">
        <v>5021</v>
      </c>
      <c r="H20" s="8">
        <f t="shared" si="0"/>
        <v>215903</v>
      </c>
      <c r="I20" s="8">
        <v>0.0282234</v>
      </c>
      <c r="J20" s="11">
        <v>6093.52</v>
      </c>
      <c r="K20" s="12"/>
      <c r="L20" s="12"/>
      <c r="M20" s="12"/>
      <c r="N20" s="12"/>
    </row>
    <row r="21" ht="30" customHeight="1" spans="1:14">
      <c r="A21" s="6">
        <v>18</v>
      </c>
      <c r="B21" s="7" t="s">
        <v>56</v>
      </c>
      <c r="C21" s="8" t="s">
        <v>57</v>
      </c>
      <c r="D21" s="8">
        <v>1</v>
      </c>
      <c r="E21" s="9" t="s">
        <v>58</v>
      </c>
      <c r="F21" s="8">
        <v>49</v>
      </c>
      <c r="G21" s="8">
        <v>60253</v>
      </c>
      <c r="H21" s="8">
        <f t="shared" si="0"/>
        <v>2952397</v>
      </c>
      <c r="I21" s="8">
        <v>0.0282234</v>
      </c>
      <c r="J21" s="11">
        <v>83326.68</v>
      </c>
      <c r="K21" s="12"/>
      <c r="L21" s="12"/>
      <c r="M21" s="12"/>
      <c r="N21" s="12"/>
    </row>
    <row r="22" ht="30" customHeight="1" spans="1:14">
      <c r="A22" s="6">
        <v>19</v>
      </c>
      <c r="B22" s="7" t="s">
        <v>59</v>
      </c>
      <c r="C22" s="8" t="s">
        <v>60</v>
      </c>
      <c r="D22" s="8">
        <v>1</v>
      </c>
      <c r="E22" s="9" t="s">
        <v>61</v>
      </c>
      <c r="F22" s="8">
        <v>45</v>
      </c>
      <c r="G22" s="8">
        <v>75129</v>
      </c>
      <c r="H22" s="8">
        <f t="shared" si="0"/>
        <v>3380805</v>
      </c>
      <c r="I22" s="8">
        <v>0.0282234</v>
      </c>
      <c r="J22" s="11">
        <v>95417.81</v>
      </c>
      <c r="K22" s="12"/>
      <c r="L22" s="12"/>
      <c r="M22" s="12"/>
      <c r="N22" s="12"/>
    </row>
    <row r="23" ht="30" customHeight="1" spans="1:14">
      <c r="A23" s="6">
        <v>20</v>
      </c>
      <c r="B23" s="7" t="s">
        <v>62</v>
      </c>
      <c r="C23" s="8" t="s">
        <v>34</v>
      </c>
      <c r="D23" s="8">
        <v>1</v>
      </c>
      <c r="E23" s="9">
        <v>6</v>
      </c>
      <c r="F23" s="8">
        <v>41</v>
      </c>
      <c r="G23" s="8">
        <v>564</v>
      </c>
      <c r="H23" s="8">
        <f t="shared" si="0"/>
        <v>23124</v>
      </c>
      <c r="I23" s="8">
        <v>0.0282234</v>
      </c>
      <c r="J23" s="11">
        <v>649.67</v>
      </c>
      <c r="K23" s="12"/>
      <c r="L23" s="12"/>
      <c r="M23" s="12"/>
      <c r="N23" s="12"/>
    </row>
    <row r="24" spans="6:10">
      <c r="F24" s="2">
        <f>SUM(F4:F23)</f>
        <v>680</v>
      </c>
      <c r="G24" s="1">
        <f>SUM(G4:G23)</f>
        <v>884413.2</v>
      </c>
      <c r="H24" s="1">
        <f>SUM(H4:H23)</f>
        <v>32770784.6</v>
      </c>
      <c r="I24" s="13"/>
      <c r="J24" s="1">
        <f>SUM(J4:J23)</f>
        <v>924900</v>
      </c>
    </row>
    <row r="25" spans="9:9">
      <c r="I25" s="13"/>
    </row>
    <row r="26" spans="9:9">
      <c r="I26" s="13"/>
    </row>
    <row r="27" spans="9:9">
      <c r="I27" s="13"/>
    </row>
  </sheetData>
  <mergeCells count="1">
    <mergeCell ref="A2:N2"/>
  </mergeCells>
  <pageMargins left="0.314583333333333" right="0.35416666666666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路一直都在</cp:lastModifiedBy>
  <dcterms:created xsi:type="dcterms:W3CDTF">2023-05-12T11:15:00Z</dcterms:created>
  <dcterms:modified xsi:type="dcterms:W3CDTF">2025-08-12T01:19:02Z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BE1F2526A99A44E6B7265C1340EC51D3_13</vt:lpwstr>
  </property>
</Properties>
</file>