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44"/>
  </bookViews>
  <sheets>
    <sheet name="镇" sheetId="1" r:id="rId1"/>
    <sheet name="图牧吉" sheetId="3" r:id="rId2"/>
    <sheet name="靠山" sheetId="4" r:id="rId3"/>
    <sheet name="哈达" sheetId="5" r:id="rId4"/>
    <sheet name="青龙山" sheetId="6" r:id="rId5"/>
    <sheet name="双合" sheetId="7" r:id="rId6"/>
    <sheet name="双兴" sheetId="8" r:id="rId7"/>
    <sheet name="乌雅" sheetId="9" r:id="rId8"/>
    <sheet name="Sheet2" sheetId="2" r:id="rId9"/>
  </sheets>
  <definedNames>
    <definedName name="_xlnm._FilterDatabase" localSheetId="0" hidden="1">镇!$A$2:$N$11</definedName>
    <definedName name="_xlnm._FilterDatabase" localSheetId="1" hidden="1">图牧吉!$A$2:$N$7</definedName>
    <definedName name="_xlnm._FilterDatabase" localSheetId="2" hidden="1">靠山!$A$2:$N$6</definedName>
    <definedName name="_xlnm._FilterDatabase" localSheetId="3" hidden="1">哈达!$A$2:$N$6</definedName>
    <definedName name="_xlnm._FilterDatabase" localSheetId="4" hidden="1">青龙山!$A$2:$N$5</definedName>
    <definedName name="_xlnm._FilterDatabase" localSheetId="5" hidden="1">双合!$A$2:$N$7</definedName>
    <definedName name="_xlnm._FilterDatabase" localSheetId="6" hidden="1">双兴!$A$2:$N$6</definedName>
    <definedName name="_xlnm._FilterDatabase" localSheetId="7" hidden="1">乌雅!$A$2:$N$7</definedName>
    <definedName name="_xlnm.Print_Titles" localSheetId="0">镇!$1:$2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<sst xmlns="http://schemas.openxmlformats.org/spreadsheetml/2006/main" count="525" uniqueCount="171">
  <si>
    <t>2026年扎赉特旗图牧吉镇入库项目清单</t>
  </si>
  <si>
    <t>序号</t>
  </si>
  <si>
    <t>项目名称</t>
  </si>
  <si>
    <t>项目类别</t>
  </si>
  <si>
    <t>建设性质（新建、续建）</t>
  </si>
  <si>
    <t>实施地点</t>
  </si>
  <si>
    <t>建设任务（亩）</t>
  </si>
  <si>
    <t>时间进度</t>
  </si>
  <si>
    <t>资金投入
（万元）</t>
  </si>
  <si>
    <t>资金来源和筹措方式</t>
  </si>
  <si>
    <t>责任单位</t>
  </si>
  <si>
    <t>受益对象</t>
  </si>
  <si>
    <t>绩效目标</t>
  </si>
  <si>
    <t>群众参与情况</t>
  </si>
  <si>
    <t>利益联结机制</t>
  </si>
  <si>
    <t>合计</t>
  </si>
  <si>
    <t>2026年扎赉特旗图牧吉镇人民政府庭院经济项目</t>
  </si>
  <si>
    <t>产业发展</t>
  </si>
  <si>
    <t>新建</t>
  </si>
  <si>
    <t>乌雅嘎查、靠山嘎查、双合嘎查、双兴嘎查</t>
  </si>
  <si>
    <t>计划实施庭院经济项目，种植谷子800亩、养殖蛋鸭1500只，鼓励带动45户脱贫户、监测户、150户一般户。</t>
  </si>
  <si>
    <t>2026年3月—11月</t>
  </si>
  <si>
    <t>衔接资金</t>
  </si>
  <si>
    <t>图牧吉镇人民政府</t>
  </si>
  <si>
    <t>195户</t>
  </si>
  <si>
    <t>计划带动195户发展庭院经济，户均增收1000元以上。通过项目实施，利用农户房前屋后的空闲地，促进增收。</t>
  </si>
  <si>
    <t>计划覆盖195户，户均增收1000元。通过项目实施推进美丽庭院建设，改善宜居环境，提升群众生产能力。</t>
  </si>
  <si>
    <t>通过项目实施，利用农户房前屋后的空闲地，促进增收。</t>
  </si>
  <si>
    <t>2026年扎赉特旗图牧吉镇人民政府肉羊养殖项目</t>
  </si>
  <si>
    <t>靠山嘎查、图牧吉嘎查、双兴嘎查、双合嘎查、哈达嘎查、乌雅嘎查、青龙山嘎查</t>
  </si>
  <si>
    <t>计划实施肉羊养殖项目，对对脱贫户、监测户、一般户分类补贴，脱贫户、监测户每只羊补贴800元，每户上限24只兴安多羔羊。一般户每只羊补贴600元，每户补贴上限24只兴安多羔羊。计划带动175户脱贫户和监测户，210户一般户。</t>
  </si>
  <si>
    <t>385户</t>
  </si>
  <si>
    <t>计划带动385户发展肉羊养殖项目，户均增收1000元以上。通过项目实施，增强农户产业抗风险能力，拓宽增收路径。</t>
  </si>
  <si>
    <t>计划覆盖385户，户均增收1000元。通过项目实施，促进农户增收，带动产业发展。</t>
  </si>
  <si>
    <t>通过项目实施，增强农户产业抗风险能力，拓宽增收路径。</t>
  </si>
  <si>
    <t>2026年图牧吉镇图牧吉嘎查巷道硬化项目</t>
  </si>
  <si>
    <t>乡村建设行动</t>
  </si>
  <si>
    <t>图牧吉嘎查</t>
  </si>
  <si>
    <t>计划在图牧吉嘎查图牧吉艾里新建巷道硬化项目0.85公里，解决村民出行难问题；计划在图牧吉嘎查宝兴屯艾里新建巷道硬化项目1.4公里，解决村民出行难问题。</t>
  </si>
  <si>
    <t>451户</t>
  </si>
  <si>
    <t>解决群众出行难问题，提高群众生活质量，预计受益451户</t>
  </si>
  <si>
    <t>计划覆盖451户，极大便利群众的日常出行，缩短出行时间，解决群众出行难问题，提高群众生活质量。</t>
  </si>
  <si>
    <t>改善农村牧区的基础设施条件，提高农牧户生活质量。</t>
  </si>
  <si>
    <t>2026年图牧吉镇图牧吉嘎查排水沟项目</t>
  </si>
  <si>
    <t>2026年计划在图牧吉镇图牧吉嘎查图牧吉艾里建设排水沟1500延长米。</t>
  </si>
  <si>
    <t>346户</t>
  </si>
  <si>
    <t>项目建成后，改善图牧吉嘎查图牧吉艾里排水系统。</t>
  </si>
  <si>
    <t>通过项目实施，改善图牧吉嘎查图牧吉艾里排水系统，解决道路积水问题，方便群众出行，图牧吉艾里全部农户受益。</t>
  </si>
  <si>
    <t>改善项目区基础设施条件，解决道路积水问题，方便群众出行，显著提升农户生活质量。</t>
  </si>
  <si>
    <t>2026年图牧吉镇哈达嘎查巷道硬化项目</t>
  </si>
  <si>
    <t>哈达嘎查</t>
  </si>
  <si>
    <t>计划在哈达嘎查哈达艾里新建巷道硬化建设长度4公里；计划在哈达嘎查后哈达艾里新建巷道硬化建设长度1公里。</t>
  </si>
  <si>
    <t>480户1610人</t>
  </si>
  <si>
    <t>解决群众出行难问题，提高群众生活质量，预计受益480户1610人。</t>
  </si>
  <si>
    <t>计划覆盖480户1610人，极大便利群众的日常出行，缩短出行时间，解决群众出行难问题，提高群众生活质量。</t>
  </si>
  <si>
    <t>2026年图牧吉镇乌雅嘎查生态蛋鸭养殖基地项目</t>
  </si>
  <si>
    <t>乌雅嘎查</t>
  </si>
  <si>
    <t>2026年计划在乌雅嘎查建设占地1000平米的生态蛋鸭养殖基地，规划2层办公楼（含员工宿舍）建设面积120㎡、全自动饲料生产投喂流水线建设面积100㎡、无公害鸭舍建设面积450㎡、污水处理系统建设面积80㎡、产品深加工车间（腌制及烘焙）建设面积200㎡等五大功能区，实现蛋鸭养殖、饲料加工、蛋品处理、污水净化的全链条标准化运营。</t>
  </si>
  <si>
    <t>40户</t>
  </si>
  <si>
    <t>核心围绕“无公害、全自动化、生态循环” 三大原则，实现蛋鸭养殖、饲料加工、蛋品处理、污水净化的全链条标准化运营。计划带动40户农户，其中包括10户脱贫户、监测户。</t>
  </si>
  <si>
    <t>吸纳周边农户参与养殖，年带动40户群众稳定增收，其中包括10户脱贫户、监测户。</t>
  </si>
  <si>
    <t>实现蛋鸭养殖全程标准化管控，吸纳周边农户参与养殖，确保农户稳定增收。</t>
  </si>
  <si>
    <t>2026年图牧吉镇双合嘎查小米加工厂项目</t>
  </si>
  <si>
    <t>双合嘎查</t>
  </si>
  <si>
    <t>2026年计划在双合嘎查新建小米加工厂。配备小米加工设备一套，预计200万元；配备色选机一套，预计100万元；新建加工车间500平方米，每平方米预计1200元，预计60万元；新建存储库房1000平方米，预计100万元；新建晾晒硬化场地2000平方米，预计20万元；配备铲车一台10万元。</t>
  </si>
  <si>
    <t>50户</t>
  </si>
  <si>
    <t>计划带动50户（其中5户脱贫户、监测户）种植谷子后加工成小米，提高农户收入。</t>
  </si>
  <si>
    <t>计划覆盖50户，通过项目实施，提升农户收入。</t>
  </si>
  <si>
    <t>通过项目实施，提升农户收入。</t>
  </si>
  <si>
    <t>2026年图牧吉镇人民政府生活垃圾桶项目</t>
  </si>
  <si>
    <t>计划为全镇7各嘎查购置240L垃圾桶1750个，改善村容村貌，提升农村人居环境质量。</t>
  </si>
  <si>
    <t>预计2998户7481人受益</t>
  </si>
  <si>
    <t>有利于改善农村牧区人居环境，提升农村人居环境质量。</t>
  </si>
  <si>
    <t>有利于改善农村牧区人居环境，提升农村人居环境质量，提高群众生活质量，预计2998户7481人受益。</t>
  </si>
  <si>
    <t>通过项目实施改善农村人居环境，减少生活垃圾污染，提高群从生活条件。</t>
  </si>
  <si>
    <t>2026年扎赉特旗图牧吉镇图牧吉嘎查入库项目清单</t>
  </si>
  <si>
    <t>2026年图牧吉镇图牧吉嘎查庭院经济项目</t>
  </si>
  <si>
    <t>计划实施肉羊养殖项目，对脱贫户、监测户、一般户分类补贴，脱贫户、监测户每只羊补贴800元，每户上限24只兴安多羔羊。一般户每只羊补贴600元，每户补贴上限24只兴安多羔羊。计划带动25户脱贫户和监测户、30户一般户。</t>
  </si>
  <si>
    <t>图牧吉嘎查
村民委员会</t>
  </si>
  <si>
    <t>55户</t>
  </si>
  <si>
    <t>计划带动55户发展庭院经济，户均增收1000元以上。通过项目实施，利用农户房前屋后的空闲地，促进增收。</t>
  </si>
  <si>
    <t>计划覆盖55户，户均增收1000元。通过项目实施推进美丽庭院建设，改善宜居环境，提升群众生产能力。</t>
  </si>
  <si>
    <t>2026年图牧吉镇图牧吉嘎查生活垃圾桶项目</t>
  </si>
  <si>
    <t>计划在图牧吉嘎查新增240L垃圾桶150个，改善村容村貌，提升农村人居环境质量。</t>
  </si>
  <si>
    <t>预计646户1850人受益</t>
  </si>
  <si>
    <t>有利于改善农村牧区人居环境，提升农村人居环境质量，提高群众生活质量，预计646户1850人受益。</t>
  </si>
  <si>
    <t>2026年扎赉特旗图牧吉镇靠山嘎查入库项目清单</t>
  </si>
  <si>
    <t>2026年图牧吉镇靠山嘎查庭院经济项目</t>
  </si>
  <si>
    <t>靠山嘎查</t>
  </si>
  <si>
    <t xml:space="preserve">计划实施庭院经济项目，计划种植谷子100亩，鼓励带动10户脱贫户、监测户,20户一般户，预计一亩补贴520元。
</t>
  </si>
  <si>
    <t>靠山嘎查
村民委员会</t>
  </si>
  <si>
    <t>30户</t>
  </si>
  <si>
    <t>计划带动30户发展庭院经济，户均增收1000元以上。通过项目实施，利用农户房前屋后的空闲地，促进增收。</t>
  </si>
  <si>
    <t>计划覆盖30户，户均增收1000元。通过项目实施推进美丽庭院建设，改善宜居环境，提升群众生产能力。</t>
  </si>
  <si>
    <t>2026年图牧吉镇靠山嘎查肉羊养殖项目</t>
  </si>
  <si>
    <t>计划实施肉羊养殖项目，对脱贫户、监测户、一般户分类补贴，脱贫户、监测户每只羊补贴800元，每户上限24只兴安多羔羊。一般户每只羊补贴600元，每户补贴上限24只兴安多羔羊。计划带动30户脱贫户和监测户，30户一般户。</t>
  </si>
  <si>
    <t>60户</t>
  </si>
  <si>
    <t>计划带动60户发展肉羊养殖项目，户均增收1000元以上。通过项目实施，增强农户产业抗风险能力，拓宽增收路径。</t>
  </si>
  <si>
    <t>计划覆盖60户，户均增收1000元。通过项目实施，促进农户增收，带动产业发展。</t>
  </si>
  <si>
    <t>2026年图牧吉镇靠山嘎查生活垃圾桶项目</t>
  </si>
  <si>
    <t>计划在靠山嘎查新增240L垃圾桶300个，改善村容村貌，提升农村人居环境质量。</t>
  </si>
  <si>
    <t>预计410户1475人受益</t>
  </si>
  <si>
    <t>有利于改善农村牧区人居环境，提升农村人居环境质量，提高群众生活质量，预计410户1475人受益</t>
  </si>
  <si>
    <t>2026年扎赉特旗图牧吉镇哈达嘎查入库项目清单</t>
  </si>
  <si>
    <t>2026年图牧吉镇哈达嘎查肉羊养殖项目</t>
  </si>
  <si>
    <t>计划实施肉羊养殖项目，对脱贫户、监测户、一般户分类补贴，脱贫户、监测户每只羊补贴800元，每户上限24只兴安多羔羊。一般户每只羊补贴600元，每户补贴上限24只兴安多羔羊。计划带动20户脱贫户和监测户、30户一般户。</t>
  </si>
  <si>
    <t>哈达嘎查
村民委员会</t>
  </si>
  <si>
    <t>计划带动50户发展肉羊养殖项目，户均增收1000元以上。通过项目实施，增强农户产业抗风险能力，拓宽增收路径。</t>
  </si>
  <si>
    <t>计划覆盖50户，户均增收1000元。通过项目实施，促进农户增收，带动产业发展。</t>
  </si>
  <si>
    <t>2026年图牧吉镇哈达嘎查生活垃圾桶项目</t>
  </si>
  <si>
    <t>计划在哈达嘎查新增240L垃圾桶200个，改善村容村貌，提升农村人居环境质量。</t>
  </si>
  <si>
    <t>预计384户1022人受益</t>
  </si>
  <si>
    <t>有利于改善农村牧区人居环境，提升农村人居环境质量，提高群众生活质量，预计384户1022人受益。</t>
  </si>
  <si>
    <t>2026年扎赉特旗图牧吉镇青龙山嘎查入库项目清单</t>
  </si>
  <si>
    <t>2026年图牧吉镇青龙山嘎查肉羊养殖项目</t>
  </si>
  <si>
    <t>青龙山嘎查</t>
  </si>
  <si>
    <t>青龙山嘎查
村民委员会</t>
  </si>
  <si>
    <t>2026年图牧吉镇青龙山嘎查垃圾桶项目</t>
  </si>
  <si>
    <t>计划在青龙山嘎查新增240L垃圾桶300个，改善村容村貌，提升农村人居环境质量。</t>
  </si>
  <si>
    <t>预计320户819人受益</t>
  </si>
  <si>
    <t>有利于改善农村牧区人居环境，提升农村人居环境质量，提高群众生活质量，预计320户819人受益</t>
  </si>
  <si>
    <t>2026年扎赉特旗图牧吉镇双合嘎查入库项目清单</t>
  </si>
  <si>
    <t>2026年图牧吉镇双合嘎查庭院经济项目</t>
  </si>
  <si>
    <t>计划实施庭院经济项目，计划种植谷子500亩，鼓励带动5户脱贫户和监测户、100户一般户，预计一亩补贴520元。</t>
  </si>
  <si>
    <t>双合嘎查
村民委员会</t>
  </si>
  <si>
    <t>105户</t>
  </si>
  <si>
    <t>计划带动105户发展庭院经济，户均增收1000元以上。通过项目实施，利用农户房前屋后的空闲地，促进增收。</t>
  </si>
  <si>
    <t>计划覆盖105户，户均增收1000元。通过项目实施推进美丽庭院建设，改善宜居环境，提升群众生产能力。</t>
  </si>
  <si>
    <t>2026年图牧吉镇双合嘎查肉羊养殖项目</t>
  </si>
  <si>
    <t>2026年图牧吉镇双合嘎查生活垃圾桶项目</t>
  </si>
  <si>
    <t>计划在双合嘎查新增240L垃圾桶200个，改善村容村貌，提升农村人居环境质量。</t>
  </si>
  <si>
    <t>预计391户1117人受益</t>
  </si>
  <si>
    <t>有利于改善农村牧区人居环境，提升农村人居环境质量，提高群众生活质量，预计391户1117人受益</t>
  </si>
  <si>
    <t>2026年扎赉特旗图牧吉镇双兴嘎查入库项目清单</t>
  </si>
  <si>
    <t>2026年图牧吉镇双兴嘎查庭院经济项目</t>
  </si>
  <si>
    <t>双兴嘎查</t>
  </si>
  <si>
    <t xml:space="preserve">计划实施庭院经济项目，计划种植谷子200亩，鼓励带动20户脱贫户、监测户,30户一般户，预计一亩补贴520元。
</t>
  </si>
  <si>
    <t>双兴嘎查
村民委员会</t>
  </si>
  <si>
    <t>计划带动50户发展庭院经济，户均增收1000元以上。通过项目实施，利用农户房前屋后的空闲地，促进增收。</t>
  </si>
  <si>
    <t>计划覆盖50户，户均增收1000元。通过项目实施推进美丽庭院建设，改善宜居环境，提升群众生产能力。</t>
  </si>
  <si>
    <t>2026年图牧吉镇双兴嘎查肉羊养殖项目</t>
  </si>
  <si>
    <t>2026年图牧吉镇双兴嘎查生活垃圾桶项目</t>
  </si>
  <si>
    <t>计划在双兴嘎查陆家屯、高家屯新增240L垃圾桶300个，改善村容村貌，提升农村人居环境质量。</t>
  </si>
  <si>
    <t>预计双兴嘎查高家屯、陆家屯村民103户426人受益</t>
  </si>
  <si>
    <t>有利于改善农村牧区人居环境，提升农村人居环境质量，提高群众生活质量，预计双兴嘎查高家屯、陆家屯村民103户426人受益。</t>
  </si>
  <si>
    <t>2026年扎赉特旗图牧吉镇乌雅嘎查入库项目清单</t>
  </si>
  <si>
    <t>2026年图牧吉镇乌雅嘎查庭院经济项目</t>
  </si>
  <si>
    <t xml:space="preserve">计划实施庭院经济项目，计划养殖蛋鸭1500只，鼓励带动10户脱贫户、监测户。
</t>
  </si>
  <si>
    <t>乌雅嘎查
村民委员会</t>
  </si>
  <si>
    <t>10户</t>
  </si>
  <si>
    <t>计划带动10户发展庭院经济，户均增收1000元以上。通过项目实施，利用农户房前屋后的空闲地，促进增收。</t>
  </si>
  <si>
    <t>计划覆盖10户，户均增收1000元。通过项目实施推进美丽庭院建设，改善宜居环境，提升群众生产能力。</t>
  </si>
  <si>
    <t>2026年图牧吉镇乌雅嘎查肉羊养殖项目</t>
  </si>
  <si>
    <t>计划实施肉羊养殖项目，对对脱贫户、监测户、一般户分类补贴，脱贫户、监测户每只羊补贴800元，每户上限24只兴安多羔羊。一般户每只羊补贴600元，每户补贴上限24只兴安多羔羊。计划带动30户脱贫户和监测户、30户一般户。</t>
  </si>
  <si>
    <t>2026年图牧吉镇乌雅嘎查生活垃圾桶项目</t>
  </si>
  <si>
    <t>计划在乌雅嘎查新增240L垃圾桶300个，改善村容村貌，提升农村人居环境质量。</t>
  </si>
  <si>
    <t>预计444户1368人受益</t>
  </si>
  <si>
    <t>有利于改善农村牧区人居环境，提升农村人居环境质量，提高群众生活质量，预计444户1368人受益。</t>
  </si>
  <si>
    <t>庭院经济项目</t>
  </si>
  <si>
    <t>肉羊养殖项目</t>
  </si>
  <si>
    <t>合计金额</t>
  </si>
  <si>
    <t>内容</t>
  </si>
  <si>
    <t>金额</t>
  </si>
  <si>
    <t>监测户、脱贫户
户数</t>
  </si>
  <si>
    <t>一般户户数</t>
  </si>
  <si>
    <t>兴安多羔羊
（只）</t>
  </si>
  <si>
    <t>1500只蛋鸭</t>
  </si>
  <si>
    <t>100亩谷子</t>
  </si>
  <si>
    <t>200亩谷子</t>
  </si>
  <si>
    <t>500亩谷子</t>
  </si>
  <si>
    <t>800亩谷子
1500只蛋鸭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</si>
</sst>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仿宋"/>
      <charset val="134"/>
    </font>
    <font>
      <sz val="11"/>
      <color rgb="FFFF0000"/>
      <name val="宋体"/>
      <charset val="134"/>
      <scheme val="minor"/>
    </font>
    <font>
      <sz val="20"/>
      <color rgb="FF000000"/>
      <name val="方正小标宋简体"/>
      <charset val="134"/>
    </font>
    <font>
      <sz val="12"/>
      <name val="仿宋_GB2312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11</xdr:row>
      <xdr:rowOff>0</xdr:rowOff>
    </xdr:from>
    <xdr:to>
      <xdr:col>1</xdr:col>
      <xdr:colOff>531495</xdr:colOff>
      <xdr:row>14</xdr:row>
      <xdr:rowOff>125095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155702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11</xdr:row>
      <xdr:rowOff>0</xdr:rowOff>
    </xdr:from>
    <xdr:to>
      <xdr:col>1</xdr:col>
      <xdr:colOff>531495</xdr:colOff>
      <xdr:row>14</xdr:row>
      <xdr:rowOff>119380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155702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11</xdr:row>
      <xdr:rowOff>0</xdr:rowOff>
    </xdr:from>
    <xdr:to>
      <xdr:col>1</xdr:col>
      <xdr:colOff>531495</xdr:colOff>
      <xdr:row>14</xdr:row>
      <xdr:rowOff>107315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155702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11</xdr:row>
      <xdr:rowOff>0</xdr:rowOff>
    </xdr:from>
    <xdr:to>
      <xdr:col>1</xdr:col>
      <xdr:colOff>541020</xdr:colOff>
      <xdr:row>14</xdr:row>
      <xdr:rowOff>107315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155702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55880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47625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35560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63500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76835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106045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97790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85090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114300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11</xdr:row>
      <xdr:rowOff>0</xdr:rowOff>
    </xdr:from>
    <xdr:to>
      <xdr:col>6</xdr:col>
      <xdr:colOff>523240</xdr:colOff>
      <xdr:row>15</xdr:row>
      <xdr:rowOff>122555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7970520" y="155702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11</xdr:row>
      <xdr:rowOff>0</xdr:rowOff>
    </xdr:from>
    <xdr:to>
      <xdr:col>6</xdr:col>
      <xdr:colOff>713740</xdr:colOff>
      <xdr:row>15</xdr:row>
      <xdr:rowOff>76835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61020" y="155702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55880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47625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35560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63500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76835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106045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97790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85090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114300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11</xdr:row>
      <xdr:rowOff>0</xdr:rowOff>
    </xdr:from>
    <xdr:to>
      <xdr:col>7</xdr:col>
      <xdr:colOff>523240</xdr:colOff>
      <xdr:row>15</xdr:row>
      <xdr:rowOff>122555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014460" y="155702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</xdr:row>
      <xdr:rowOff>0</xdr:rowOff>
    </xdr:from>
    <xdr:to>
      <xdr:col>6</xdr:col>
      <xdr:colOff>525145</xdr:colOff>
      <xdr:row>15</xdr:row>
      <xdr:rowOff>55880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7969885" y="155702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</xdr:row>
      <xdr:rowOff>0</xdr:rowOff>
    </xdr:from>
    <xdr:to>
      <xdr:col>6</xdr:col>
      <xdr:colOff>525145</xdr:colOff>
      <xdr:row>15</xdr:row>
      <xdr:rowOff>36830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7969885" y="155702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11</xdr:row>
      <xdr:rowOff>0</xdr:rowOff>
    </xdr:from>
    <xdr:to>
      <xdr:col>6</xdr:col>
      <xdr:colOff>525145</xdr:colOff>
      <xdr:row>15</xdr:row>
      <xdr:rowOff>75565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7969885" y="155702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55880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47625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35560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64135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76835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106045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97790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85090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114300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11</xdr:row>
      <xdr:rowOff>0</xdr:rowOff>
    </xdr:from>
    <xdr:to>
      <xdr:col>1</xdr:col>
      <xdr:colOff>523240</xdr:colOff>
      <xdr:row>15</xdr:row>
      <xdr:rowOff>122555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155702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11</xdr:row>
      <xdr:rowOff>0</xdr:rowOff>
    </xdr:from>
    <xdr:to>
      <xdr:col>1</xdr:col>
      <xdr:colOff>713740</xdr:colOff>
      <xdr:row>15</xdr:row>
      <xdr:rowOff>76835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155702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55880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47625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35560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64135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76835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106045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97790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85090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114300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11</xdr:row>
      <xdr:rowOff>0</xdr:rowOff>
    </xdr:from>
    <xdr:to>
      <xdr:col>4</xdr:col>
      <xdr:colOff>523240</xdr:colOff>
      <xdr:row>15</xdr:row>
      <xdr:rowOff>122555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747770" y="155702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7</xdr:row>
      <xdr:rowOff>0</xdr:rowOff>
    </xdr:from>
    <xdr:to>
      <xdr:col>1</xdr:col>
      <xdr:colOff>531495</xdr:colOff>
      <xdr:row>10</xdr:row>
      <xdr:rowOff>125095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98171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7</xdr:row>
      <xdr:rowOff>0</xdr:rowOff>
    </xdr:from>
    <xdr:to>
      <xdr:col>1</xdr:col>
      <xdr:colOff>531495</xdr:colOff>
      <xdr:row>10</xdr:row>
      <xdr:rowOff>119380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98171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7</xdr:row>
      <xdr:rowOff>0</xdr:rowOff>
    </xdr:from>
    <xdr:to>
      <xdr:col>1</xdr:col>
      <xdr:colOff>531495</xdr:colOff>
      <xdr:row>10</xdr:row>
      <xdr:rowOff>107315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98171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7</xdr:row>
      <xdr:rowOff>0</xdr:rowOff>
    </xdr:from>
    <xdr:to>
      <xdr:col>1</xdr:col>
      <xdr:colOff>541020</xdr:colOff>
      <xdr:row>10</xdr:row>
      <xdr:rowOff>107315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98171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55880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47625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35560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63500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76835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106045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97790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85090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114300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7</xdr:row>
      <xdr:rowOff>0</xdr:rowOff>
    </xdr:from>
    <xdr:to>
      <xdr:col>6</xdr:col>
      <xdr:colOff>523240</xdr:colOff>
      <xdr:row>11</xdr:row>
      <xdr:rowOff>122555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98171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7</xdr:row>
      <xdr:rowOff>0</xdr:rowOff>
    </xdr:from>
    <xdr:to>
      <xdr:col>6</xdr:col>
      <xdr:colOff>713740</xdr:colOff>
      <xdr:row>11</xdr:row>
      <xdr:rowOff>76835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267700" y="98171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55880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47625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35560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63500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76835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106045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97790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85090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114300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7</xdr:row>
      <xdr:rowOff>0</xdr:rowOff>
    </xdr:from>
    <xdr:to>
      <xdr:col>7</xdr:col>
      <xdr:colOff>523240</xdr:colOff>
      <xdr:row>11</xdr:row>
      <xdr:rowOff>122555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98171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6</xdr:col>
      <xdr:colOff>525145</xdr:colOff>
      <xdr:row>11</xdr:row>
      <xdr:rowOff>55880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98171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6</xdr:col>
      <xdr:colOff>525145</xdr:colOff>
      <xdr:row>11</xdr:row>
      <xdr:rowOff>36830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98171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7</xdr:row>
      <xdr:rowOff>0</xdr:rowOff>
    </xdr:from>
    <xdr:to>
      <xdr:col>6</xdr:col>
      <xdr:colOff>525145</xdr:colOff>
      <xdr:row>11</xdr:row>
      <xdr:rowOff>75565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98171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55880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47625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35560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64135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76835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106045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97790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85090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114300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7</xdr:row>
      <xdr:rowOff>0</xdr:rowOff>
    </xdr:from>
    <xdr:to>
      <xdr:col>1</xdr:col>
      <xdr:colOff>523240</xdr:colOff>
      <xdr:row>11</xdr:row>
      <xdr:rowOff>122555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98171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7</xdr:row>
      <xdr:rowOff>0</xdr:rowOff>
    </xdr:from>
    <xdr:to>
      <xdr:col>1</xdr:col>
      <xdr:colOff>713740</xdr:colOff>
      <xdr:row>11</xdr:row>
      <xdr:rowOff>76835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98171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55880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47625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35560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64135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76835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106045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97790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85090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114300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7</xdr:row>
      <xdr:rowOff>0</xdr:rowOff>
    </xdr:from>
    <xdr:to>
      <xdr:col>4</xdr:col>
      <xdr:colOff>523240</xdr:colOff>
      <xdr:row>11</xdr:row>
      <xdr:rowOff>122555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98171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9</xdr:row>
      <xdr:rowOff>125095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7658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9</xdr:row>
      <xdr:rowOff>119380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7658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9</xdr:row>
      <xdr:rowOff>107315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7658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6</xdr:row>
      <xdr:rowOff>0</xdr:rowOff>
    </xdr:from>
    <xdr:to>
      <xdr:col>1</xdr:col>
      <xdr:colOff>541020</xdr:colOff>
      <xdr:row>9</xdr:row>
      <xdr:rowOff>107315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57658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55880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47625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35560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63500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76835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106045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97790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85090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114300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122555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119745" y="57658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6</xdr:row>
      <xdr:rowOff>0</xdr:rowOff>
    </xdr:from>
    <xdr:to>
      <xdr:col>6</xdr:col>
      <xdr:colOff>713740</xdr:colOff>
      <xdr:row>10</xdr:row>
      <xdr:rowOff>76835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310245" y="57658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55880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47625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35560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63500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76835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106045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97790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85090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114300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122555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63685" y="57658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10</xdr:row>
      <xdr:rowOff>55880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8119110" y="57658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10</xdr:row>
      <xdr:rowOff>36830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8119110" y="57658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10</xdr:row>
      <xdr:rowOff>75565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8119110" y="57658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55880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47625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35560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64135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76835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106045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97790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85090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114300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122555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7658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6</xdr:row>
      <xdr:rowOff>0</xdr:rowOff>
    </xdr:from>
    <xdr:to>
      <xdr:col>1</xdr:col>
      <xdr:colOff>713740</xdr:colOff>
      <xdr:row>10</xdr:row>
      <xdr:rowOff>76835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57658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55880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47625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35560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64135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76835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106045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97790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85090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114300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122555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7658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5</xdr:row>
      <xdr:rowOff>0</xdr:rowOff>
    </xdr:from>
    <xdr:to>
      <xdr:col>1</xdr:col>
      <xdr:colOff>531495</xdr:colOff>
      <xdr:row>5</xdr:row>
      <xdr:rowOff>673735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0419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5</xdr:row>
      <xdr:rowOff>0</xdr:rowOff>
    </xdr:from>
    <xdr:to>
      <xdr:col>1</xdr:col>
      <xdr:colOff>531495</xdr:colOff>
      <xdr:row>5</xdr:row>
      <xdr:rowOff>668020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0419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5</xdr:row>
      <xdr:rowOff>0</xdr:rowOff>
    </xdr:from>
    <xdr:to>
      <xdr:col>1</xdr:col>
      <xdr:colOff>531495</xdr:colOff>
      <xdr:row>5</xdr:row>
      <xdr:rowOff>655955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0419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5</xdr:row>
      <xdr:rowOff>0</xdr:rowOff>
    </xdr:from>
    <xdr:to>
      <xdr:col>1</xdr:col>
      <xdr:colOff>541020</xdr:colOff>
      <xdr:row>5</xdr:row>
      <xdr:rowOff>655955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50419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787400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779145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767080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795020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808355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837565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829310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816610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845820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5</xdr:row>
      <xdr:rowOff>854075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5</xdr:row>
      <xdr:rowOff>0</xdr:rowOff>
    </xdr:from>
    <xdr:to>
      <xdr:col>6</xdr:col>
      <xdr:colOff>713740</xdr:colOff>
      <xdr:row>5</xdr:row>
      <xdr:rowOff>808355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26770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787400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779145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767080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795020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808355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837565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829310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816610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845820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5</xdr:row>
      <xdr:rowOff>854075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</xdr:row>
      <xdr:rowOff>0</xdr:rowOff>
    </xdr:from>
    <xdr:to>
      <xdr:col>6</xdr:col>
      <xdr:colOff>525145</xdr:colOff>
      <xdr:row>5</xdr:row>
      <xdr:rowOff>787400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50419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</xdr:row>
      <xdr:rowOff>0</xdr:rowOff>
    </xdr:from>
    <xdr:to>
      <xdr:col>6</xdr:col>
      <xdr:colOff>525145</xdr:colOff>
      <xdr:row>5</xdr:row>
      <xdr:rowOff>768350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50419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</xdr:row>
      <xdr:rowOff>0</xdr:rowOff>
    </xdr:from>
    <xdr:to>
      <xdr:col>6</xdr:col>
      <xdr:colOff>525145</xdr:colOff>
      <xdr:row>5</xdr:row>
      <xdr:rowOff>807085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50419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787400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779145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767080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795655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808355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837565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829310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816610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845820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5</xdr:row>
      <xdr:rowOff>854075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5</xdr:row>
      <xdr:rowOff>0</xdr:rowOff>
    </xdr:from>
    <xdr:to>
      <xdr:col>1</xdr:col>
      <xdr:colOff>713740</xdr:colOff>
      <xdr:row>5</xdr:row>
      <xdr:rowOff>808355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787400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779145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767080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795655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808355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837565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829310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816610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845820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5</xdr:row>
      <xdr:rowOff>854075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5</xdr:row>
      <xdr:rowOff>0</xdr:rowOff>
    </xdr:from>
    <xdr:to>
      <xdr:col>1</xdr:col>
      <xdr:colOff>531495</xdr:colOff>
      <xdr:row>8</xdr:row>
      <xdr:rowOff>125095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0419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5</xdr:row>
      <xdr:rowOff>0</xdr:rowOff>
    </xdr:from>
    <xdr:to>
      <xdr:col>1</xdr:col>
      <xdr:colOff>531495</xdr:colOff>
      <xdr:row>8</xdr:row>
      <xdr:rowOff>119380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0419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5</xdr:row>
      <xdr:rowOff>0</xdr:rowOff>
    </xdr:from>
    <xdr:to>
      <xdr:col>1</xdr:col>
      <xdr:colOff>531495</xdr:colOff>
      <xdr:row>8</xdr:row>
      <xdr:rowOff>107315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50419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5</xdr:row>
      <xdr:rowOff>0</xdr:rowOff>
    </xdr:from>
    <xdr:to>
      <xdr:col>1</xdr:col>
      <xdr:colOff>541020</xdr:colOff>
      <xdr:row>8</xdr:row>
      <xdr:rowOff>107315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50419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55880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47625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35560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63500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76835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106045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97790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85090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114300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5</xdr:row>
      <xdr:rowOff>0</xdr:rowOff>
    </xdr:from>
    <xdr:to>
      <xdr:col>6</xdr:col>
      <xdr:colOff>523240</xdr:colOff>
      <xdr:row>9</xdr:row>
      <xdr:rowOff>122555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5</xdr:row>
      <xdr:rowOff>0</xdr:rowOff>
    </xdr:from>
    <xdr:to>
      <xdr:col>6</xdr:col>
      <xdr:colOff>713740</xdr:colOff>
      <xdr:row>9</xdr:row>
      <xdr:rowOff>76835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26770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55880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47625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35560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63500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76835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106045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97790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85090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114300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5</xdr:row>
      <xdr:rowOff>0</xdr:rowOff>
    </xdr:from>
    <xdr:to>
      <xdr:col>7</xdr:col>
      <xdr:colOff>523240</xdr:colOff>
      <xdr:row>9</xdr:row>
      <xdr:rowOff>122555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</xdr:row>
      <xdr:rowOff>0</xdr:rowOff>
    </xdr:from>
    <xdr:to>
      <xdr:col>6</xdr:col>
      <xdr:colOff>525145</xdr:colOff>
      <xdr:row>9</xdr:row>
      <xdr:rowOff>55880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50419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</xdr:row>
      <xdr:rowOff>0</xdr:rowOff>
    </xdr:from>
    <xdr:to>
      <xdr:col>6</xdr:col>
      <xdr:colOff>525145</xdr:colOff>
      <xdr:row>9</xdr:row>
      <xdr:rowOff>36830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50419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5</xdr:row>
      <xdr:rowOff>0</xdr:rowOff>
    </xdr:from>
    <xdr:to>
      <xdr:col>6</xdr:col>
      <xdr:colOff>525145</xdr:colOff>
      <xdr:row>9</xdr:row>
      <xdr:rowOff>75565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50419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55880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47625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35560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64135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76835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106045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97790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85090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114300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5</xdr:row>
      <xdr:rowOff>0</xdr:rowOff>
    </xdr:from>
    <xdr:to>
      <xdr:col>1</xdr:col>
      <xdr:colOff>523240</xdr:colOff>
      <xdr:row>9</xdr:row>
      <xdr:rowOff>122555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5</xdr:row>
      <xdr:rowOff>0</xdr:rowOff>
    </xdr:from>
    <xdr:to>
      <xdr:col>1</xdr:col>
      <xdr:colOff>713740</xdr:colOff>
      <xdr:row>9</xdr:row>
      <xdr:rowOff>76835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55880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47625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35560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64135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76835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106045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97790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85090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114300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5</xdr:row>
      <xdr:rowOff>0</xdr:rowOff>
    </xdr:from>
    <xdr:to>
      <xdr:col>4</xdr:col>
      <xdr:colOff>523240</xdr:colOff>
      <xdr:row>9</xdr:row>
      <xdr:rowOff>122555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50419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6</xdr:row>
      <xdr:rowOff>673735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2677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6</xdr:row>
      <xdr:rowOff>668020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2677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6</xdr:row>
      <xdr:rowOff>655955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2677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6</xdr:row>
      <xdr:rowOff>0</xdr:rowOff>
    </xdr:from>
    <xdr:to>
      <xdr:col>1</xdr:col>
      <xdr:colOff>541020</xdr:colOff>
      <xdr:row>6</xdr:row>
      <xdr:rowOff>655955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82677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787400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779145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767080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795020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808355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837565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829310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816610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845820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854075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6</xdr:row>
      <xdr:rowOff>0</xdr:rowOff>
    </xdr:from>
    <xdr:to>
      <xdr:col>6</xdr:col>
      <xdr:colOff>713740</xdr:colOff>
      <xdr:row>6</xdr:row>
      <xdr:rowOff>808355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26770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787400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779145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767080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795020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808355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837565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829310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816610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845820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854075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6</xdr:row>
      <xdr:rowOff>787400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2677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6</xdr:row>
      <xdr:rowOff>768350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2677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6</xdr:row>
      <xdr:rowOff>807085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2677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787400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779145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767080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795655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808355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837565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829310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816610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845820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854075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6</xdr:row>
      <xdr:rowOff>0</xdr:rowOff>
    </xdr:from>
    <xdr:to>
      <xdr:col>1</xdr:col>
      <xdr:colOff>713740</xdr:colOff>
      <xdr:row>6</xdr:row>
      <xdr:rowOff>808355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787400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779145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767080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795655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808355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837565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829310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816610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845820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854075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9</xdr:row>
      <xdr:rowOff>125095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2677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9</xdr:row>
      <xdr:rowOff>119380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2677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9</xdr:row>
      <xdr:rowOff>107315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2677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6</xdr:row>
      <xdr:rowOff>0</xdr:rowOff>
    </xdr:from>
    <xdr:to>
      <xdr:col>1</xdr:col>
      <xdr:colOff>541020</xdr:colOff>
      <xdr:row>9</xdr:row>
      <xdr:rowOff>107315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82677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55880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47625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35560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63500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76835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106045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97790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85090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114300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10</xdr:row>
      <xdr:rowOff>122555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6</xdr:row>
      <xdr:rowOff>0</xdr:rowOff>
    </xdr:from>
    <xdr:to>
      <xdr:col>6</xdr:col>
      <xdr:colOff>713740</xdr:colOff>
      <xdr:row>10</xdr:row>
      <xdr:rowOff>76835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26770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55880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47625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35560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63500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76835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106045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97790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85090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114300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10</xdr:row>
      <xdr:rowOff>122555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10</xdr:row>
      <xdr:rowOff>55880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2677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10</xdr:row>
      <xdr:rowOff>36830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2677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10</xdr:row>
      <xdr:rowOff>75565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2677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55880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47625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35560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64135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76835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106045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97790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85090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114300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10</xdr:row>
      <xdr:rowOff>122555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6</xdr:row>
      <xdr:rowOff>0</xdr:rowOff>
    </xdr:from>
    <xdr:to>
      <xdr:col>1</xdr:col>
      <xdr:colOff>713740</xdr:colOff>
      <xdr:row>10</xdr:row>
      <xdr:rowOff>76835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55880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47625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35560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64135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76835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106045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97790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85090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114300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10</xdr:row>
      <xdr:rowOff>122555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2677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6</xdr:row>
      <xdr:rowOff>673735</xdr:rowOff>
    </xdr:to>
    <xdr:pic>
      <xdr:nvPicPr>
        <xdr:cNvPr id="2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610600"/>
          <a:ext cx="34925" cy="673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6</xdr:row>
      <xdr:rowOff>668020</xdr:rowOff>
    </xdr:to>
    <xdr:pic>
      <xdr:nvPicPr>
        <xdr:cNvPr id="3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610600"/>
          <a:ext cx="34925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496570</xdr:colOff>
      <xdr:row>6</xdr:row>
      <xdr:rowOff>0</xdr:rowOff>
    </xdr:from>
    <xdr:to>
      <xdr:col>1</xdr:col>
      <xdr:colOff>531495</xdr:colOff>
      <xdr:row>6</xdr:row>
      <xdr:rowOff>655955</xdr:rowOff>
    </xdr:to>
    <xdr:pic>
      <xdr:nvPicPr>
        <xdr:cNvPr id="4" name="Text Box 11"/>
        <xdr:cNvPicPr/>
      </xdr:nvPicPr>
      <xdr:blipFill>
        <a:blip r:embed="rId1" r:link="rId2"/>
        <a:stretch>
          <a:fillRect/>
        </a:stretch>
      </xdr:blipFill>
      <xdr:spPr>
        <a:xfrm>
          <a:off x="854710" y="86106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506095</xdr:colOff>
      <xdr:row>6</xdr:row>
      <xdr:rowOff>0</xdr:rowOff>
    </xdr:from>
    <xdr:to>
      <xdr:col>1</xdr:col>
      <xdr:colOff>541020</xdr:colOff>
      <xdr:row>6</xdr:row>
      <xdr:rowOff>655955</xdr:rowOff>
    </xdr:to>
    <xdr:pic>
      <xdr:nvPicPr>
        <xdr:cNvPr id="10" name="Text Box 11"/>
        <xdr:cNvPicPr/>
      </xdr:nvPicPr>
      <xdr:blipFill>
        <a:blip r:embed="rId1" r:link="rId2"/>
        <a:stretch>
          <a:fillRect/>
        </a:stretch>
      </xdr:blipFill>
      <xdr:spPr>
        <a:xfrm>
          <a:off x="864235" y="8610600"/>
          <a:ext cx="34925" cy="655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787400</xdr:rowOff>
    </xdr:to>
    <xdr:pic>
      <xdr:nvPicPr>
        <xdr:cNvPr id="11" name="图片 1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779145</xdr:rowOff>
    </xdr:to>
    <xdr:pic>
      <xdr:nvPicPr>
        <xdr:cNvPr id="12" name="图片 1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767080</xdr:rowOff>
    </xdr:to>
    <xdr:pic>
      <xdr:nvPicPr>
        <xdr:cNvPr id="13" name="图片 1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795020</xdr:rowOff>
    </xdr:to>
    <xdr:pic>
      <xdr:nvPicPr>
        <xdr:cNvPr id="14" name="图片 1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808355</xdr:rowOff>
    </xdr:to>
    <xdr:pic>
      <xdr:nvPicPr>
        <xdr:cNvPr id="15" name="图片 1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837565</xdr:rowOff>
    </xdr:to>
    <xdr:pic>
      <xdr:nvPicPr>
        <xdr:cNvPr id="16" name="图片 1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829310</xdr:rowOff>
    </xdr:to>
    <xdr:pic>
      <xdr:nvPicPr>
        <xdr:cNvPr id="17" name="图片 1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816610</xdr:rowOff>
    </xdr:to>
    <xdr:pic>
      <xdr:nvPicPr>
        <xdr:cNvPr id="18" name="图片 1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845820</xdr:rowOff>
    </xdr:to>
    <xdr:pic>
      <xdr:nvPicPr>
        <xdr:cNvPr id="19" name="图片 1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486410</xdr:colOff>
      <xdr:row>6</xdr:row>
      <xdr:rowOff>0</xdr:rowOff>
    </xdr:from>
    <xdr:to>
      <xdr:col>6</xdr:col>
      <xdr:colOff>523240</xdr:colOff>
      <xdr:row>6</xdr:row>
      <xdr:rowOff>854075</xdr:rowOff>
    </xdr:to>
    <xdr:pic>
      <xdr:nvPicPr>
        <xdr:cNvPr id="20" name="图片 1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077200" y="86106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676910</xdr:colOff>
      <xdr:row>6</xdr:row>
      <xdr:rowOff>0</xdr:rowOff>
    </xdr:from>
    <xdr:to>
      <xdr:col>6</xdr:col>
      <xdr:colOff>713740</xdr:colOff>
      <xdr:row>6</xdr:row>
      <xdr:rowOff>808355</xdr:rowOff>
    </xdr:to>
    <xdr:pic>
      <xdr:nvPicPr>
        <xdr:cNvPr id="30" name="图片 2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267700" y="86106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787400</xdr:rowOff>
    </xdr:to>
    <xdr:pic>
      <xdr:nvPicPr>
        <xdr:cNvPr id="31" name="图片 3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779145</xdr:rowOff>
    </xdr:to>
    <xdr:pic>
      <xdr:nvPicPr>
        <xdr:cNvPr id="32" name="图片 3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767080</xdr:rowOff>
    </xdr:to>
    <xdr:pic>
      <xdr:nvPicPr>
        <xdr:cNvPr id="33" name="图片 3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795020</xdr:rowOff>
    </xdr:to>
    <xdr:pic>
      <xdr:nvPicPr>
        <xdr:cNvPr id="34" name="图片 3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795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808355</xdr:rowOff>
    </xdr:to>
    <xdr:pic>
      <xdr:nvPicPr>
        <xdr:cNvPr id="35" name="图片 3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837565</xdr:rowOff>
    </xdr:to>
    <xdr:pic>
      <xdr:nvPicPr>
        <xdr:cNvPr id="36" name="图片 3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829310</xdr:rowOff>
    </xdr:to>
    <xdr:pic>
      <xdr:nvPicPr>
        <xdr:cNvPr id="37" name="图片 3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816610</xdr:rowOff>
    </xdr:to>
    <xdr:pic>
      <xdr:nvPicPr>
        <xdr:cNvPr id="38" name="图片 3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845820</xdr:rowOff>
    </xdr:to>
    <xdr:pic>
      <xdr:nvPicPr>
        <xdr:cNvPr id="39" name="图片 3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486410</xdr:colOff>
      <xdr:row>6</xdr:row>
      <xdr:rowOff>0</xdr:rowOff>
    </xdr:from>
    <xdr:to>
      <xdr:col>7</xdr:col>
      <xdr:colOff>523240</xdr:colOff>
      <xdr:row>6</xdr:row>
      <xdr:rowOff>854075</xdr:rowOff>
    </xdr:to>
    <xdr:pic>
      <xdr:nvPicPr>
        <xdr:cNvPr id="40" name="图片 3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9121140" y="86106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6</xdr:row>
      <xdr:rowOff>787400</xdr:rowOff>
    </xdr:to>
    <xdr:pic>
      <xdr:nvPicPr>
        <xdr:cNvPr id="51" name="图片 4190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610600"/>
          <a:ext cx="3937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6</xdr:row>
      <xdr:rowOff>768350</xdr:rowOff>
    </xdr:to>
    <xdr:pic>
      <xdr:nvPicPr>
        <xdr:cNvPr id="52" name="图片 4192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610600"/>
          <a:ext cx="39370" cy="7683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485775</xdr:colOff>
      <xdr:row>6</xdr:row>
      <xdr:rowOff>0</xdr:rowOff>
    </xdr:from>
    <xdr:to>
      <xdr:col>6</xdr:col>
      <xdr:colOff>525145</xdr:colOff>
      <xdr:row>6</xdr:row>
      <xdr:rowOff>807085</xdr:rowOff>
    </xdr:to>
    <xdr:pic>
      <xdr:nvPicPr>
        <xdr:cNvPr id="53" name="图片 4626" descr=" "/>
        <xdr:cNvPicPr/>
      </xdr:nvPicPr>
      <xdr:blipFill>
        <a:blip r:embed="rId1" r:link="rId2"/>
        <a:stretch>
          <a:fillRect/>
        </a:stretch>
      </xdr:blipFill>
      <xdr:spPr>
        <a:xfrm>
          <a:off x="8076565" y="8610600"/>
          <a:ext cx="39370" cy="8070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787400</xdr:rowOff>
    </xdr:to>
    <xdr:pic>
      <xdr:nvPicPr>
        <xdr:cNvPr id="54" name="图片 5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779145</xdr:rowOff>
    </xdr:to>
    <xdr:pic>
      <xdr:nvPicPr>
        <xdr:cNvPr id="55" name="图片 5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767080</xdr:rowOff>
    </xdr:to>
    <xdr:pic>
      <xdr:nvPicPr>
        <xdr:cNvPr id="56" name="图片 5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795655</xdr:rowOff>
    </xdr:to>
    <xdr:pic>
      <xdr:nvPicPr>
        <xdr:cNvPr id="57" name="图片 5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808355</xdr:rowOff>
    </xdr:to>
    <xdr:pic>
      <xdr:nvPicPr>
        <xdr:cNvPr id="58" name="图片 5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837565</xdr:rowOff>
    </xdr:to>
    <xdr:pic>
      <xdr:nvPicPr>
        <xdr:cNvPr id="59" name="图片 5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829310</xdr:rowOff>
    </xdr:to>
    <xdr:pic>
      <xdr:nvPicPr>
        <xdr:cNvPr id="60" name="图片 5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816610</xdr:rowOff>
    </xdr:to>
    <xdr:pic>
      <xdr:nvPicPr>
        <xdr:cNvPr id="61" name="图片 6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845820</xdr:rowOff>
    </xdr:to>
    <xdr:pic>
      <xdr:nvPicPr>
        <xdr:cNvPr id="62" name="图片 6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486410</xdr:colOff>
      <xdr:row>6</xdr:row>
      <xdr:rowOff>0</xdr:rowOff>
    </xdr:from>
    <xdr:to>
      <xdr:col>1</xdr:col>
      <xdr:colOff>523240</xdr:colOff>
      <xdr:row>6</xdr:row>
      <xdr:rowOff>854075</xdr:rowOff>
    </xdr:to>
    <xdr:pic>
      <xdr:nvPicPr>
        <xdr:cNvPr id="63" name="图片 6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844550" y="86106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676910</xdr:colOff>
      <xdr:row>6</xdr:row>
      <xdr:rowOff>0</xdr:rowOff>
    </xdr:from>
    <xdr:to>
      <xdr:col>1</xdr:col>
      <xdr:colOff>713740</xdr:colOff>
      <xdr:row>6</xdr:row>
      <xdr:rowOff>808355</xdr:rowOff>
    </xdr:to>
    <xdr:pic>
      <xdr:nvPicPr>
        <xdr:cNvPr id="73" name="图片 7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1035050" y="86106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787400</xdr:rowOff>
    </xdr:to>
    <xdr:pic>
      <xdr:nvPicPr>
        <xdr:cNvPr id="74" name="图片 73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787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779145</xdr:rowOff>
    </xdr:to>
    <xdr:pic>
      <xdr:nvPicPr>
        <xdr:cNvPr id="75" name="图片 74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767080</xdr:rowOff>
    </xdr:to>
    <xdr:pic>
      <xdr:nvPicPr>
        <xdr:cNvPr id="76" name="图片 75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7670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795655</xdr:rowOff>
    </xdr:to>
    <xdr:pic>
      <xdr:nvPicPr>
        <xdr:cNvPr id="77" name="图片 76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795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808355</xdr:rowOff>
    </xdr:to>
    <xdr:pic>
      <xdr:nvPicPr>
        <xdr:cNvPr id="78" name="图片 77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837565</xdr:rowOff>
    </xdr:to>
    <xdr:pic>
      <xdr:nvPicPr>
        <xdr:cNvPr id="79" name="图片 78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829310</xdr:rowOff>
    </xdr:to>
    <xdr:pic>
      <xdr:nvPicPr>
        <xdr:cNvPr id="80" name="图片 79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829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816610</xdr:rowOff>
    </xdr:to>
    <xdr:pic>
      <xdr:nvPicPr>
        <xdr:cNvPr id="81" name="图片 80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816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845820</xdr:rowOff>
    </xdr:to>
    <xdr:pic>
      <xdr:nvPicPr>
        <xdr:cNvPr id="82" name="图片 81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8458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486410</xdr:colOff>
      <xdr:row>6</xdr:row>
      <xdr:rowOff>0</xdr:rowOff>
    </xdr:from>
    <xdr:to>
      <xdr:col>4</xdr:col>
      <xdr:colOff>523240</xdr:colOff>
      <xdr:row>6</xdr:row>
      <xdr:rowOff>854075</xdr:rowOff>
    </xdr:to>
    <xdr:pic>
      <xdr:nvPicPr>
        <xdr:cNvPr id="83" name="图片 82" descr="clipboard/drawings/NULL"/>
        <xdr:cNvPicPr/>
      </xdr:nvPicPr>
      <xdr:blipFill>
        <a:blip r:embed="rId1" r:link="rId2"/>
        <a:stretch>
          <a:fillRect/>
        </a:stretch>
      </xdr:blipFill>
      <xdr:spPr>
        <a:xfrm>
          <a:off x="3848100" y="8610600"/>
          <a:ext cx="36830" cy="854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tabSelected="1" zoomScale="70" zoomScaleNormal="70" topLeftCell="B1" workbookViewId="0">
      <pane ySplit="2" topLeftCell="A3" activePane="bottomLeft" state="frozen"/>
      <selection/>
      <selection pane="bottomLeft" activeCell="G4" sqref="G4"/>
    </sheetView>
  </sheetViews>
  <sheetFormatPr defaultColWidth="9" defaultRowHeight="14.4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9.66666666666667" style="12" customWidth="1"/>
    <col min="5" max="5" width="17.25" style="12" customWidth="1"/>
    <col min="6" max="6" width="44.3240740740741" style="12" customWidth="1"/>
    <col min="7" max="7" width="15.2222222222222" style="12" customWidth="1"/>
    <col min="8" max="8" width="11.1111111111111" style="12" customWidth="1"/>
    <col min="9" max="9" width="11.8888888888889" style="12" customWidth="1"/>
    <col min="10" max="10" width="14.1111111111111" style="12" customWidth="1"/>
    <col min="11" max="11" width="8.61111111111111" style="12" customWidth="1"/>
    <col min="12" max="12" width="20.7777777777778" style="12" customWidth="1"/>
    <col min="13" max="13" width="27.4444444444444" style="12" customWidth="1"/>
    <col min="14" max="14" width="25.6759259259259" style="12" customWidth="1"/>
    <col min="15" max="16384" width="9" style="12"/>
  </cols>
  <sheetData>
    <row r="1" s="12" customFormat="1" ht="51" customHeight="1" spans="1:1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63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30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SUM(H4:H11)</f>
        <v>2145</v>
      </c>
      <c r="I3" s="15"/>
      <c r="J3" s="15"/>
      <c r="K3" s="15"/>
      <c r="L3" s="15"/>
      <c r="M3" s="15"/>
      <c r="N3" s="16"/>
    </row>
    <row r="4" s="13" customFormat="1" ht="121" customHeight="1" spans="1:14">
      <c r="A4" s="8">
        <v>1</v>
      </c>
      <c r="B4" s="8" t="s">
        <v>16</v>
      </c>
      <c r="C4" s="8" t="s">
        <v>17</v>
      </c>
      <c r="D4" s="8" t="s">
        <v>18</v>
      </c>
      <c r="E4" s="8" t="s">
        <v>19</v>
      </c>
      <c r="F4" s="8" t="s">
        <v>20</v>
      </c>
      <c r="G4" s="8" t="s">
        <v>21</v>
      </c>
      <c r="H4" s="8">
        <v>44.6</v>
      </c>
      <c r="I4" s="8" t="s">
        <v>22</v>
      </c>
      <c r="J4" s="8" t="s">
        <v>23</v>
      </c>
      <c r="K4" s="8" t="s">
        <v>24</v>
      </c>
      <c r="L4" s="8" t="s">
        <v>25</v>
      </c>
      <c r="M4" s="8" t="s">
        <v>26</v>
      </c>
      <c r="N4" s="8" t="s">
        <v>27</v>
      </c>
    </row>
    <row r="5" s="13" customFormat="1" ht="121" customHeight="1" spans="1:14">
      <c r="A5" s="8">
        <v>2</v>
      </c>
      <c r="B5" s="8" t="s">
        <v>28</v>
      </c>
      <c r="C5" s="8" t="s">
        <v>17</v>
      </c>
      <c r="D5" s="8" t="s">
        <v>18</v>
      </c>
      <c r="E5" s="8" t="s">
        <v>29</v>
      </c>
      <c r="F5" s="8" t="s">
        <v>30</v>
      </c>
      <c r="G5" s="8" t="s">
        <v>21</v>
      </c>
      <c r="H5" s="8">
        <v>638.4</v>
      </c>
      <c r="I5" s="8" t="s">
        <v>22</v>
      </c>
      <c r="J5" s="8" t="s">
        <v>23</v>
      </c>
      <c r="K5" s="8" t="s">
        <v>31</v>
      </c>
      <c r="L5" s="8" t="s">
        <v>32</v>
      </c>
      <c r="M5" s="8" t="s">
        <v>33</v>
      </c>
      <c r="N5" s="8" t="s">
        <v>34</v>
      </c>
    </row>
    <row r="6" s="13" customFormat="1" ht="121" customHeight="1" spans="1:14">
      <c r="A6" s="8">
        <v>3</v>
      </c>
      <c r="B6" s="8" t="s">
        <v>35</v>
      </c>
      <c r="C6" s="8" t="s">
        <v>36</v>
      </c>
      <c r="D6" s="8" t="s">
        <v>18</v>
      </c>
      <c r="E6" s="8" t="s">
        <v>37</v>
      </c>
      <c r="F6" s="8" t="s">
        <v>38</v>
      </c>
      <c r="G6" s="8" t="s">
        <v>21</v>
      </c>
      <c r="H6" s="8">
        <v>180</v>
      </c>
      <c r="I6" s="8" t="s">
        <v>22</v>
      </c>
      <c r="J6" s="8" t="s">
        <v>23</v>
      </c>
      <c r="K6" s="8" t="s">
        <v>39</v>
      </c>
      <c r="L6" s="8" t="s">
        <v>40</v>
      </c>
      <c r="M6" s="8" t="s">
        <v>41</v>
      </c>
      <c r="N6" s="8" t="s">
        <v>42</v>
      </c>
    </row>
    <row r="7" s="13" customFormat="1" ht="121" customHeight="1" spans="1:14">
      <c r="A7" s="8">
        <v>4</v>
      </c>
      <c r="B7" s="8" t="s">
        <v>43</v>
      </c>
      <c r="C7" s="8" t="s">
        <v>36</v>
      </c>
      <c r="D7" s="8" t="s">
        <v>18</v>
      </c>
      <c r="E7" s="8" t="s">
        <v>37</v>
      </c>
      <c r="F7" s="8" t="s">
        <v>44</v>
      </c>
      <c r="G7" s="8" t="s">
        <v>21</v>
      </c>
      <c r="H7" s="8">
        <v>30</v>
      </c>
      <c r="I7" s="8" t="s">
        <v>22</v>
      </c>
      <c r="J7" s="8" t="s">
        <v>23</v>
      </c>
      <c r="K7" s="8" t="s">
        <v>45</v>
      </c>
      <c r="L7" s="8" t="s">
        <v>46</v>
      </c>
      <c r="M7" s="8" t="s">
        <v>47</v>
      </c>
      <c r="N7" s="8" t="s">
        <v>48</v>
      </c>
    </row>
    <row r="8" s="13" customFormat="1" ht="121" customHeight="1" spans="1:14">
      <c r="A8" s="8">
        <v>5</v>
      </c>
      <c r="B8" s="8" t="s">
        <v>49</v>
      </c>
      <c r="C8" s="8" t="s">
        <v>36</v>
      </c>
      <c r="D8" s="8" t="s">
        <v>18</v>
      </c>
      <c r="E8" s="8" t="s">
        <v>50</v>
      </c>
      <c r="F8" s="8" t="s">
        <v>51</v>
      </c>
      <c r="G8" s="8" t="s">
        <v>21</v>
      </c>
      <c r="H8" s="8">
        <v>400</v>
      </c>
      <c r="I8" s="8" t="s">
        <v>22</v>
      </c>
      <c r="J8" s="8" t="s">
        <v>23</v>
      </c>
      <c r="K8" s="8" t="s">
        <v>52</v>
      </c>
      <c r="L8" s="8" t="s">
        <v>53</v>
      </c>
      <c r="M8" s="8" t="s">
        <v>54</v>
      </c>
      <c r="N8" s="8" t="s">
        <v>42</v>
      </c>
    </row>
    <row r="9" s="13" customFormat="1" ht="185" customHeight="1" spans="1:14">
      <c r="A9" s="8">
        <v>6</v>
      </c>
      <c r="B9" s="8" t="s">
        <v>55</v>
      </c>
      <c r="C9" s="8" t="s">
        <v>17</v>
      </c>
      <c r="D9" s="8" t="s">
        <v>18</v>
      </c>
      <c r="E9" s="8" t="s">
        <v>56</v>
      </c>
      <c r="F9" s="8" t="s">
        <v>57</v>
      </c>
      <c r="G9" s="8" t="s">
        <v>21</v>
      </c>
      <c r="H9" s="8">
        <v>320</v>
      </c>
      <c r="I9" s="8" t="s">
        <v>22</v>
      </c>
      <c r="J9" s="8" t="s">
        <v>23</v>
      </c>
      <c r="K9" s="8" t="s">
        <v>58</v>
      </c>
      <c r="L9" s="8" t="s">
        <v>59</v>
      </c>
      <c r="M9" s="8" t="s">
        <v>60</v>
      </c>
      <c r="N9" s="8" t="s">
        <v>61</v>
      </c>
    </row>
    <row r="10" s="13" customFormat="1" ht="146" customHeight="1" spans="1:14">
      <c r="A10" s="8">
        <v>7</v>
      </c>
      <c r="B10" s="8" t="s">
        <v>62</v>
      </c>
      <c r="C10" s="8" t="s">
        <v>17</v>
      </c>
      <c r="D10" s="8" t="s">
        <v>18</v>
      </c>
      <c r="E10" s="8" t="s">
        <v>63</v>
      </c>
      <c r="F10" s="8" t="s">
        <v>64</v>
      </c>
      <c r="G10" s="8" t="s">
        <v>21</v>
      </c>
      <c r="H10" s="8">
        <v>490</v>
      </c>
      <c r="I10" s="8" t="s">
        <v>22</v>
      </c>
      <c r="J10" s="8" t="s">
        <v>23</v>
      </c>
      <c r="K10" s="8" t="s">
        <v>65</v>
      </c>
      <c r="L10" s="8" t="s">
        <v>66</v>
      </c>
      <c r="M10" s="8" t="s">
        <v>67</v>
      </c>
      <c r="N10" s="8" t="s">
        <v>68</v>
      </c>
    </row>
    <row r="11" s="13" customFormat="1" ht="146" customHeight="1" spans="1:14">
      <c r="A11" s="8">
        <v>8</v>
      </c>
      <c r="B11" s="8" t="s">
        <v>69</v>
      </c>
      <c r="C11" s="8" t="s">
        <v>36</v>
      </c>
      <c r="D11" s="8" t="s">
        <v>18</v>
      </c>
      <c r="E11" s="8" t="s">
        <v>29</v>
      </c>
      <c r="F11" s="8" t="s">
        <v>70</v>
      </c>
      <c r="G11" s="8" t="s">
        <v>21</v>
      </c>
      <c r="H11" s="8">
        <v>42</v>
      </c>
      <c r="I11" s="8" t="s">
        <v>22</v>
      </c>
      <c r="J11" s="8" t="s">
        <v>23</v>
      </c>
      <c r="K11" s="8" t="s">
        <v>71</v>
      </c>
      <c r="L11" s="8" t="s">
        <v>72</v>
      </c>
      <c r="M11" s="8" t="s">
        <v>73</v>
      </c>
      <c r="N11" s="8" t="s">
        <v>74</v>
      </c>
    </row>
  </sheetData>
  <autoFilter xmlns:etc="http://www.wps.cn/officeDocument/2017/etCustomData" ref="A2:N11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11 C4:C8">
      <formula1>"产业发展,就业项目,乡村建设行动,易地搬迁后扶,巩固三保障成果,乡村治理和精神文明建设,项目管理费,其他"</formula1>
    </dataValidation>
  </dataValidations>
  <pageMargins left="0.236111111111111" right="0.196527777777778" top="0.904861111111111" bottom="0.629861111111111" header="0.5" footer="0.196527777777778"/>
  <pageSetup paperSize="9" scale="60" fitToHeight="0" orientation="landscape" horizontalDpi="600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zoomScale="89" zoomScaleNormal="89" workbookViewId="0">
      <pane ySplit="2" topLeftCell="A5" activePane="bottomLeft" state="frozen"/>
      <selection/>
      <selection pane="bottomLeft" activeCell="H6" sqref="H6"/>
    </sheetView>
  </sheetViews>
  <sheetFormatPr defaultColWidth="9" defaultRowHeight="14.4" outlineLevelRow="6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11.1296296296296" style="12" customWidth="1"/>
    <col min="5" max="5" width="14.2222222222222" style="12" customWidth="1"/>
    <col min="6" max="6" width="47.4444444444444" style="12" customWidth="1"/>
    <col min="7" max="7" width="15.2222222222222" style="12" customWidth="1"/>
    <col min="8" max="8" width="12.5" style="12" customWidth="1"/>
    <col min="9" max="9" width="13.75" style="12" customWidth="1"/>
    <col min="10" max="10" width="16.1018518518519" style="12" customWidth="1"/>
    <col min="11" max="11" width="10.6296296296296" style="12" customWidth="1"/>
    <col min="12" max="12" width="23" style="12" customWidth="1"/>
    <col min="13" max="13" width="28.2314814814815" style="12" customWidth="1"/>
    <col min="14" max="14" width="25.9814814814815" style="12" customWidth="1"/>
    <col min="15" max="16384" width="9" style="12"/>
  </cols>
  <sheetData>
    <row r="1" s="12" customFormat="1" ht="51" customHeight="1" spans="1:14">
      <c r="A1" s="14" t="s">
        <v>75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57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45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SUM(H4:H7)</f>
        <v>304.8</v>
      </c>
      <c r="I3" s="15"/>
      <c r="J3" s="15"/>
      <c r="K3" s="15"/>
      <c r="L3" s="15"/>
      <c r="M3" s="15"/>
      <c r="N3" s="16"/>
    </row>
    <row r="4" s="13" customFormat="1" ht="155" customHeight="1" spans="1:14">
      <c r="A4" s="8">
        <v>1</v>
      </c>
      <c r="B4" s="8" t="s">
        <v>76</v>
      </c>
      <c r="C4" s="8" t="s">
        <v>17</v>
      </c>
      <c r="D4" s="8" t="s">
        <v>18</v>
      </c>
      <c r="E4" s="8" t="s">
        <v>37</v>
      </c>
      <c r="F4" s="8" t="s">
        <v>77</v>
      </c>
      <c r="G4" s="8" t="s">
        <v>21</v>
      </c>
      <c r="H4" s="8">
        <v>91.2</v>
      </c>
      <c r="I4" s="8" t="s">
        <v>22</v>
      </c>
      <c r="J4" s="8" t="s">
        <v>78</v>
      </c>
      <c r="K4" s="8" t="s">
        <v>79</v>
      </c>
      <c r="L4" s="8" t="s">
        <v>80</v>
      </c>
      <c r="M4" s="8" t="s">
        <v>81</v>
      </c>
      <c r="N4" s="8" t="s">
        <v>27</v>
      </c>
    </row>
    <row r="5" s="13" customFormat="1" ht="155" customHeight="1" spans="1:14">
      <c r="A5" s="8">
        <v>2</v>
      </c>
      <c r="B5" s="8" t="s">
        <v>35</v>
      </c>
      <c r="C5" s="8" t="s">
        <v>36</v>
      </c>
      <c r="D5" s="8" t="s">
        <v>18</v>
      </c>
      <c r="E5" s="8" t="s">
        <v>37</v>
      </c>
      <c r="F5" s="8" t="s">
        <v>38</v>
      </c>
      <c r="G5" s="8" t="s">
        <v>21</v>
      </c>
      <c r="H5" s="8">
        <v>180</v>
      </c>
      <c r="I5" s="8" t="s">
        <v>22</v>
      </c>
      <c r="J5" s="8" t="s">
        <v>78</v>
      </c>
      <c r="K5" s="8" t="s">
        <v>39</v>
      </c>
      <c r="L5" s="8" t="s">
        <v>40</v>
      </c>
      <c r="M5" s="8" t="s">
        <v>41</v>
      </c>
      <c r="N5" s="8" t="s">
        <v>42</v>
      </c>
    </row>
    <row r="6" s="13" customFormat="1" ht="155" customHeight="1" spans="1:14">
      <c r="A6" s="8">
        <v>3</v>
      </c>
      <c r="B6" s="8" t="s">
        <v>43</v>
      </c>
      <c r="C6" s="8" t="s">
        <v>36</v>
      </c>
      <c r="D6" s="8" t="s">
        <v>18</v>
      </c>
      <c r="E6" s="8" t="s">
        <v>37</v>
      </c>
      <c r="F6" s="8" t="s">
        <v>44</v>
      </c>
      <c r="G6" s="8" t="s">
        <v>21</v>
      </c>
      <c r="H6" s="8">
        <v>30</v>
      </c>
      <c r="I6" s="8" t="s">
        <v>22</v>
      </c>
      <c r="J6" s="8" t="s">
        <v>78</v>
      </c>
      <c r="K6" s="8" t="s">
        <v>45</v>
      </c>
      <c r="L6" s="8" t="s">
        <v>46</v>
      </c>
      <c r="M6" s="8" t="s">
        <v>47</v>
      </c>
      <c r="N6" s="8" t="s">
        <v>48</v>
      </c>
    </row>
    <row r="7" s="13" customFormat="1" ht="155" customHeight="1" spans="1:14">
      <c r="A7" s="8">
        <v>4</v>
      </c>
      <c r="B7" s="8" t="s">
        <v>82</v>
      </c>
      <c r="C7" s="8" t="s">
        <v>36</v>
      </c>
      <c r="D7" s="8" t="s">
        <v>18</v>
      </c>
      <c r="E7" s="8" t="s">
        <v>37</v>
      </c>
      <c r="F7" s="8" t="s">
        <v>83</v>
      </c>
      <c r="G7" s="8" t="s">
        <v>21</v>
      </c>
      <c r="H7" s="8">
        <v>3.6</v>
      </c>
      <c r="I7" s="8" t="s">
        <v>22</v>
      </c>
      <c r="J7" s="8" t="s">
        <v>78</v>
      </c>
      <c r="K7" s="8" t="s">
        <v>84</v>
      </c>
      <c r="L7" s="8" t="s">
        <v>72</v>
      </c>
      <c r="M7" s="8" t="s">
        <v>85</v>
      </c>
      <c r="N7" s="8" t="s">
        <v>74</v>
      </c>
    </row>
  </sheetData>
  <autoFilter xmlns:etc="http://www.wps.cn/officeDocument/2017/etCustomData" ref="A2:N7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4:C7">
      <formula1>"产业发展,就业项目,乡村建设行动,易地搬迁后扶,巩固三保障成果,乡村治理和精神文明建设,项目管理费,其他"</formula1>
    </dataValidation>
  </dataValidations>
  <pageMargins left="0.75" right="0.75" top="0.629861111111111" bottom="1" header="0.5" footer="0.5"/>
  <pageSetup paperSize="9" scale="51" fitToHeight="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zoomScale="89" zoomScaleNormal="89" workbookViewId="0">
      <pane ySplit="2" topLeftCell="A5" activePane="bottomLeft" state="frozen"/>
      <selection/>
      <selection pane="bottomLeft" activeCell="F6" sqref="F6"/>
    </sheetView>
  </sheetViews>
  <sheetFormatPr defaultColWidth="9" defaultRowHeight="14.4" outlineLevelRow="5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11.1296296296296" style="12" customWidth="1"/>
    <col min="5" max="5" width="14.2222222222222" style="12" customWidth="1"/>
    <col min="6" max="6" width="48.0648148148148" style="12" customWidth="1"/>
    <col min="7" max="7" width="15.2222222222222" style="12" customWidth="1"/>
    <col min="8" max="8" width="12.5" style="12" customWidth="1"/>
    <col min="9" max="9" width="13.75" style="12" customWidth="1"/>
    <col min="10" max="10" width="16.1018518518519" style="12" customWidth="1"/>
    <col min="11" max="11" width="10.6296296296296" style="12" customWidth="1"/>
    <col min="12" max="12" width="23" style="12" customWidth="1"/>
    <col min="13" max="13" width="28.2314814814815" style="12" customWidth="1"/>
    <col min="14" max="14" width="25.9814814814815" style="12" customWidth="1"/>
    <col min="15" max="16384" width="9" style="12"/>
  </cols>
  <sheetData>
    <row r="1" s="12" customFormat="1" ht="51" customHeight="1" spans="1:14">
      <c r="A1" s="14" t="s">
        <v>86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57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45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SUM(H4:H6)</f>
        <v>113.2</v>
      </c>
      <c r="I3" s="15"/>
      <c r="J3" s="15"/>
      <c r="K3" s="15"/>
      <c r="L3" s="15"/>
      <c r="M3" s="15"/>
      <c r="N3" s="16"/>
    </row>
    <row r="4" s="13" customFormat="1" ht="109" customHeight="1" spans="1:14">
      <c r="A4" s="8">
        <v>1</v>
      </c>
      <c r="B4" s="8" t="s">
        <v>87</v>
      </c>
      <c r="C4" s="8" t="s">
        <v>17</v>
      </c>
      <c r="D4" s="8" t="s">
        <v>18</v>
      </c>
      <c r="E4" s="8" t="s">
        <v>88</v>
      </c>
      <c r="F4" s="8" t="s">
        <v>89</v>
      </c>
      <c r="G4" s="8" t="s">
        <v>21</v>
      </c>
      <c r="H4" s="8">
        <v>5.2</v>
      </c>
      <c r="I4" s="8" t="s">
        <v>22</v>
      </c>
      <c r="J4" s="8" t="s">
        <v>90</v>
      </c>
      <c r="K4" s="8" t="s">
        <v>91</v>
      </c>
      <c r="L4" s="8" t="s">
        <v>92</v>
      </c>
      <c r="M4" s="8" t="s">
        <v>93</v>
      </c>
      <c r="N4" s="8" t="s">
        <v>27</v>
      </c>
    </row>
    <row r="5" s="13" customFormat="1" ht="101" customHeight="1" spans="1:14">
      <c r="A5" s="8">
        <v>2</v>
      </c>
      <c r="B5" s="8" t="s">
        <v>94</v>
      </c>
      <c r="C5" s="8" t="s">
        <v>17</v>
      </c>
      <c r="D5" s="8" t="s">
        <v>18</v>
      </c>
      <c r="E5" s="8" t="s">
        <v>88</v>
      </c>
      <c r="F5" s="8" t="s">
        <v>95</v>
      </c>
      <c r="G5" s="8" t="s">
        <v>21</v>
      </c>
      <c r="H5" s="8">
        <v>100.8</v>
      </c>
      <c r="I5" s="8" t="s">
        <v>22</v>
      </c>
      <c r="J5" s="8" t="s">
        <v>90</v>
      </c>
      <c r="K5" s="8" t="s">
        <v>96</v>
      </c>
      <c r="L5" s="8" t="s">
        <v>97</v>
      </c>
      <c r="M5" s="8" t="s">
        <v>98</v>
      </c>
      <c r="N5" s="8" t="s">
        <v>34</v>
      </c>
    </row>
    <row r="6" s="13" customFormat="1" ht="91" customHeight="1" spans="1:14">
      <c r="A6" s="8">
        <v>3</v>
      </c>
      <c r="B6" s="8" t="s">
        <v>99</v>
      </c>
      <c r="C6" s="8" t="s">
        <v>36</v>
      </c>
      <c r="D6" s="8" t="s">
        <v>18</v>
      </c>
      <c r="E6" s="8" t="s">
        <v>88</v>
      </c>
      <c r="F6" s="8" t="s">
        <v>100</v>
      </c>
      <c r="G6" s="8" t="s">
        <v>21</v>
      </c>
      <c r="H6" s="8">
        <v>7.2</v>
      </c>
      <c r="I6" s="8" t="s">
        <v>22</v>
      </c>
      <c r="J6" s="8" t="s">
        <v>90</v>
      </c>
      <c r="K6" s="8" t="s">
        <v>101</v>
      </c>
      <c r="L6" s="8" t="s">
        <v>72</v>
      </c>
      <c r="M6" s="8" t="s">
        <v>102</v>
      </c>
      <c r="N6" s="8" t="s">
        <v>74</v>
      </c>
    </row>
  </sheetData>
  <autoFilter xmlns:etc="http://www.wps.cn/officeDocument/2017/etCustomData" ref="A2:N6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4:C6">
      <formula1>"产业发展,就业项目,乡村建设行动,易地搬迁后扶,巩固三保障成果,乡村治理和精神文明建设,项目管理费,其他"</formula1>
    </dataValidation>
  </dataValidations>
  <pageMargins left="0.75" right="0.75" top="0.629861111111111" bottom="1" header="0.5" footer="0.5"/>
  <pageSetup paperSize="9" scale="51" fitToHeight="0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zoomScale="89" zoomScaleNormal="89" topLeftCell="C1" workbookViewId="0">
      <pane ySplit="2" topLeftCell="A5" activePane="bottomLeft" state="frozen"/>
      <selection/>
      <selection pane="bottomLeft" activeCell="F5" sqref="F5"/>
    </sheetView>
  </sheetViews>
  <sheetFormatPr defaultColWidth="9" defaultRowHeight="14.4" outlineLevelRow="5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11.1296296296296" style="12" customWidth="1"/>
    <col min="5" max="5" width="14.2222222222222" style="12" customWidth="1"/>
    <col min="6" max="6" width="47.4444444444444" style="12" customWidth="1"/>
    <col min="7" max="7" width="15.2222222222222" style="12" customWidth="1"/>
    <col min="8" max="8" width="12.7314814814815" style="12" customWidth="1"/>
    <col min="9" max="9" width="13.75" style="12" customWidth="1"/>
    <col min="10" max="10" width="16.1018518518519" style="12" customWidth="1"/>
    <col min="11" max="11" width="10.6296296296296" style="12" customWidth="1"/>
    <col min="12" max="12" width="23" style="12" customWidth="1"/>
    <col min="13" max="13" width="28.2314814814815" style="12" customWidth="1"/>
    <col min="14" max="14" width="25.9814814814815" style="12" customWidth="1"/>
    <col min="15" max="16384" width="9" style="12"/>
  </cols>
  <sheetData>
    <row r="1" s="12" customFormat="1" ht="51" customHeight="1" spans="1:14">
      <c r="A1" s="14" t="s">
        <v>103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57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45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SUM(H4:H6)</f>
        <v>486.4</v>
      </c>
      <c r="I3" s="15"/>
      <c r="J3" s="15"/>
      <c r="K3" s="15"/>
      <c r="L3" s="15"/>
      <c r="M3" s="15"/>
      <c r="N3" s="16"/>
    </row>
    <row r="4" s="13" customFormat="1" ht="122" customHeight="1" spans="1:14">
      <c r="A4" s="8">
        <v>1</v>
      </c>
      <c r="B4" s="8" t="s">
        <v>104</v>
      </c>
      <c r="C4" s="8" t="s">
        <v>17</v>
      </c>
      <c r="D4" s="8" t="s">
        <v>18</v>
      </c>
      <c r="E4" s="8" t="s">
        <v>50</v>
      </c>
      <c r="F4" s="8" t="s">
        <v>105</v>
      </c>
      <c r="G4" s="8" t="s">
        <v>21</v>
      </c>
      <c r="H4" s="8">
        <v>81.6</v>
      </c>
      <c r="I4" s="8" t="s">
        <v>22</v>
      </c>
      <c r="J4" s="8" t="s">
        <v>106</v>
      </c>
      <c r="K4" s="8" t="s">
        <v>65</v>
      </c>
      <c r="L4" s="8" t="s">
        <v>107</v>
      </c>
      <c r="M4" s="8" t="s">
        <v>108</v>
      </c>
      <c r="N4" s="8" t="s">
        <v>34</v>
      </c>
    </row>
    <row r="5" s="13" customFormat="1" ht="122" customHeight="1" spans="1:14">
      <c r="A5" s="8">
        <v>2</v>
      </c>
      <c r="B5" s="8" t="s">
        <v>49</v>
      </c>
      <c r="C5" s="8" t="s">
        <v>36</v>
      </c>
      <c r="D5" s="8" t="s">
        <v>18</v>
      </c>
      <c r="E5" s="8" t="s">
        <v>50</v>
      </c>
      <c r="F5" s="8" t="s">
        <v>51</v>
      </c>
      <c r="G5" s="8" t="s">
        <v>21</v>
      </c>
      <c r="H5" s="8">
        <v>400</v>
      </c>
      <c r="I5" s="8" t="s">
        <v>22</v>
      </c>
      <c r="J5" s="8" t="s">
        <v>106</v>
      </c>
      <c r="K5" s="8" t="s">
        <v>52</v>
      </c>
      <c r="L5" s="8" t="s">
        <v>53</v>
      </c>
      <c r="M5" s="8" t="s">
        <v>54</v>
      </c>
      <c r="N5" s="8" t="s">
        <v>42</v>
      </c>
    </row>
    <row r="6" ht="122" customHeight="1" spans="1:14">
      <c r="A6" s="8">
        <v>3</v>
      </c>
      <c r="B6" s="8" t="s">
        <v>109</v>
      </c>
      <c r="C6" s="8" t="s">
        <v>36</v>
      </c>
      <c r="D6" s="8" t="s">
        <v>18</v>
      </c>
      <c r="E6" s="8" t="s">
        <v>50</v>
      </c>
      <c r="F6" s="8" t="s">
        <v>110</v>
      </c>
      <c r="G6" s="8" t="s">
        <v>21</v>
      </c>
      <c r="H6" s="8">
        <v>4.8</v>
      </c>
      <c r="I6" s="8" t="s">
        <v>22</v>
      </c>
      <c r="J6" s="8" t="s">
        <v>106</v>
      </c>
      <c r="K6" s="8" t="s">
        <v>111</v>
      </c>
      <c r="L6" s="8" t="s">
        <v>72</v>
      </c>
      <c r="M6" s="8" t="s">
        <v>112</v>
      </c>
      <c r="N6" s="8" t="s">
        <v>74</v>
      </c>
    </row>
  </sheetData>
  <autoFilter xmlns:etc="http://www.wps.cn/officeDocument/2017/etCustomData" ref="A2:N6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4:C6">
      <formula1>"产业发展,就业项目,乡村建设行动,易地搬迁后扶,巩固三保障成果,乡村治理和精神文明建设,项目管理费,其他"</formula1>
    </dataValidation>
  </dataValidations>
  <pageMargins left="0.75" right="0.75" top="0.629861111111111" bottom="1" header="0.5" footer="0.5"/>
  <pageSetup paperSize="9" scale="51" fitToHeight="0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"/>
  <sheetViews>
    <sheetView zoomScale="89" zoomScaleNormal="89" topLeftCell="E1" workbookViewId="0">
      <pane ySplit="2" topLeftCell="A5" activePane="bottomLeft" state="frozen"/>
      <selection/>
      <selection pane="bottomLeft" activeCell="F5" sqref="F5"/>
    </sheetView>
  </sheetViews>
  <sheetFormatPr defaultColWidth="9" defaultRowHeight="14.4" outlineLevelRow="4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11.1296296296296" style="12" customWidth="1"/>
    <col min="5" max="5" width="14.2222222222222" style="12" customWidth="1"/>
    <col min="6" max="6" width="47.4444444444444" style="12" customWidth="1"/>
    <col min="7" max="7" width="15.2222222222222" style="12" customWidth="1"/>
    <col min="8" max="8" width="12.7314814814815" style="12" customWidth="1"/>
    <col min="9" max="9" width="13.75" style="12" customWidth="1"/>
    <col min="10" max="10" width="16.1018518518519" style="12" customWidth="1"/>
    <col min="11" max="11" width="10.6296296296296" style="12" customWidth="1"/>
    <col min="12" max="12" width="23" style="12" customWidth="1"/>
    <col min="13" max="13" width="28.2314814814815" style="12" customWidth="1"/>
    <col min="14" max="14" width="25.9814814814815" style="12" customWidth="1"/>
    <col min="15" max="16384" width="9" style="12"/>
  </cols>
  <sheetData>
    <row r="1" s="12" customFormat="1" ht="51" customHeight="1" spans="1:14">
      <c r="A1" s="14" t="s">
        <v>113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57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45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SUM(H4:H5)</f>
        <v>88.8</v>
      </c>
      <c r="I3" s="15"/>
      <c r="J3" s="15"/>
      <c r="K3" s="15"/>
      <c r="L3" s="15"/>
      <c r="M3" s="15"/>
      <c r="N3" s="16"/>
    </row>
    <row r="4" s="13" customFormat="1" ht="122" customHeight="1" spans="1:14">
      <c r="A4" s="8">
        <v>1</v>
      </c>
      <c r="B4" s="8" t="s">
        <v>114</v>
      </c>
      <c r="C4" s="8" t="s">
        <v>17</v>
      </c>
      <c r="D4" s="8" t="s">
        <v>18</v>
      </c>
      <c r="E4" s="8" t="s">
        <v>115</v>
      </c>
      <c r="F4" s="8" t="s">
        <v>105</v>
      </c>
      <c r="G4" s="8" t="s">
        <v>21</v>
      </c>
      <c r="H4" s="8">
        <v>81.6</v>
      </c>
      <c r="I4" s="8" t="s">
        <v>22</v>
      </c>
      <c r="J4" s="8" t="s">
        <v>116</v>
      </c>
      <c r="K4" s="8" t="s">
        <v>96</v>
      </c>
      <c r="L4" s="8" t="s">
        <v>97</v>
      </c>
      <c r="M4" s="8" t="s">
        <v>98</v>
      </c>
      <c r="N4" s="8" t="s">
        <v>34</v>
      </c>
    </row>
    <row r="5" s="13" customFormat="1" ht="122" customHeight="1" spans="1:14">
      <c r="A5" s="8">
        <v>2</v>
      </c>
      <c r="B5" s="8" t="s">
        <v>117</v>
      </c>
      <c r="C5" s="8" t="s">
        <v>36</v>
      </c>
      <c r="D5" s="8" t="s">
        <v>18</v>
      </c>
      <c r="E5" s="8" t="s">
        <v>115</v>
      </c>
      <c r="F5" s="8" t="s">
        <v>118</v>
      </c>
      <c r="G5" s="8" t="s">
        <v>21</v>
      </c>
      <c r="H5" s="8">
        <v>7.2</v>
      </c>
      <c r="I5" s="8" t="s">
        <v>22</v>
      </c>
      <c r="J5" s="8" t="s">
        <v>116</v>
      </c>
      <c r="K5" s="8" t="s">
        <v>119</v>
      </c>
      <c r="L5" s="8" t="s">
        <v>72</v>
      </c>
      <c r="M5" s="8" t="s">
        <v>120</v>
      </c>
      <c r="N5" s="8" t="s">
        <v>74</v>
      </c>
    </row>
  </sheetData>
  <autoFilter xmlns:etc="http://www.wps.cn/officeDocument/2017/etCustomData" ref="A2:N5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4:C5">
      <formula1>"产业发展,就业项目,乡村建设行动,易地搬迁后扶,巩固三保障成果,乡村治理和精神文明建设,项目管理费,其他"</formula1>
    </dataValidation>
  </dataValidations>
  <pageMargins left="0.75" right="0.75" top="0.629861111111111" bottom="1" header="0.5" footer="0.5"/>
  <pageSetup paperSize="9" scale="51" fitToHeight="0" orientation="landscape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zoomScale="89" zoomScaleNormal="89" topLeftCell="D1" workbookViewId="0">
      <pane ySplit="2" topLeftCell="A6" activePane="bottomLeft" state="frozen"/>
      <selection/>
      <selection pane="bottomLeft" activeCell="F7" sqref="F7"/>
    </sheetView>
  </sheetViews>
  <sheetFormatPr defaultColWidth="9" defaultRowHeight="14.4" outlineLevelRow="6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11.1296296296296" style="12" customWidth="1"/>
    <col min="5" max="5" width="14.2222222222222" style="12" customWidth="1"/>
    <col min="6" max="6" width="47.4444444444444" style="12" customWidth="1"/>
    <col min="7" max="7" width="15.2222222222222" style="12" customWidth="1"/>
    <col min="8" max="8" width="12.7314814814815" style="12" customWidth="1"/>
    <col min="9" max="9" width="13.75" style="12" customWidth="1"/>
    <col min="10" max="10" width="16.1018518518519" style="12" customWidth="1"/>
    <col min="11" max="11" width="10.6296296296296" style="12" customWidth="1"/>
    <col min="12" max="12" width="23" style="12" customWidth="1"/>
    <col min="13" max="13" width="28.2314814814815" style="12" customWidth="1"/>
    <col min="14" max="14" width="25.9814814814815" style="12" customWidth="1"/>
    <col min="15" max="16384" width="9" style="12"/>
  </cols>
  <sheetData>
    <row r="1" s="12" customFormat="1" ht="51" customHeight="1" spans="1:14">
      <c r="A1" s="14" t="s">
        <v>121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57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45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SUM(H4:H7)</f>
        <v>602.4</v>
      </c>
      <c r="I3" s="15"/>
      <c r="J3" s="15"/>
      <c r="K3" s="15"/>
      <c r="L3" s="15"/>
      <c r="M3" s="15"/>
      <c r="N3" s="16"/>
    </row>
    <row r="4" s="12" customFormat="1" ht="166" customHeight="1" spans="1:14">
      <c r="A4" s="17">
        <v>1</v>
      </c>
      <c r="B4" s="8" t="s">
        <v>122</v>
      </c>
      <c r="C4" s="8" t="s">
        <v>17</v>
      </c>
      <c r="D4" s="8" t="s">
        <v>18</v>
      </c>
      <c r="E4" s="8" t="s">
        <v>63</v>
      </c>
      <c r="F4" s="8" t="s">
        <v>123</v>
      </c>
      <c r="G4" s="8" t="s">
        <v>21</v>
      </c>
      <c r="H4" s="8">
        <v>26</v>
      </c>
      <c r="I4" s="8" t="s">
        <v>22</v>
      </c>
      <c r="J4" s="8" t="s">
        <v>124</v>
      </c>
      <c r="K4" s="8" t="s">
        <v>125</v>
      </c>
      <c r="L4" s="8" t="s">
        <v>126</v>
      </c>
      <c r="M4" s="8" t="s">
        <v>127</v>
      </c>
      <c r="N4" s="8" t="s">
        <v>27</v>
      </c>
    </row>
    <row r="5" s="13" customFormat="1" ht="166" customHeight="1" spans="1:14">
      <c r="A5" s="8">
        <v>2</v>
      </c>
      <c r="B5" s="8" t="s">
        <v>128</v>
      </c>
      <c r="C5" s="8" t="s">
        <v>17</v>
      </c>
      <c r="D5" s="8" t="s">
        <v>18</v>
      </c>
      <c r="E5" s="8" t="s">
        <v>63</v>
      </c>
      <c r="F5" s="8" t="s">
        <v>105</v>
      </c>
      <c r="G5" s="8" t="s">
        <v>21</v>
      </c>
      <c r="H5" s="8">
        <v>81.6</v>
      </c>
      <c r="I5" s="8" t="s">
        <v>22</v>
      </c>
      <c r="J5" s="8" t="s">
        <v>124</v>
      </c>
      <c r="K5" s="8" t="s">
        <v>65</v>
      </c>
      <c r="L5" s="8" t="s">
        <v>107</v>
      </c>
      <c r="M5" s="8" t="s">
        <v>108</v>
      </c>
      <c r="N5" s="8" t="s">
        <v>34</v>
      </c>
    </row>
    <row r="6" s="13" customFormat="1" ht="166" customHeight="1" spans="1:14">
      <c r="A6" s="17">
        <v>3</v>
      </c>
      <c r="B6" s="8" t="s">
        <v>62</v>
      </c>
      <c r="C6" s="8" t="s">
        <v>17</v>
      </c>
      <c r="D6" s="8" t="s">
        <v>18</v>
      </c>
      <c r="E6" s="8" t="s">
        <v>63</v>
      </c>
      <c r="F6" s="8" t="s">
        <v>64</v>
      </c>
      <c r="G6" s="8" t="s">
        <v>21</v>
      </c>
      <c r="H6" s="8">
        <v>490</v>
      </c>
      <c r="I6" s="8" t="s">
        <v>22</v>
      </c>
      <c r="J6" s="8" t="s">
        <v>124</v>
      </c>
      <c r="K6" s="8" t="s">
        <v>65</v>
      </c>
      <c r="L6" s="8" t="s">
        <v>66</v>
      </c>
      <c r="M6" s="8" t="s">
        <v>67</v>
      </c>
      <c r="N6" s="8" t="s">
        <v>68</v>
      </c>
    </row>
    <row r="7" ht="166" customHeight="1" spans="1:14">
      <c r="A7" s="8">
        <v>4</v>
      </c>
      <c r="B7" s="8" t="s">
        <v>129</v>
      </c>
      <c r="C7" s="8" t="s">
        <v>36</v>
      </c>
      <c r="D7" s="8" t="s">
        <v>18</v>
      </c>
      <c r="E7" s="8" t="s">
        <v>63</v>
      </c>
      <c r="F7" s="8" t="s">
        <v>130</v>
      </c>
      <c r="G7" s="8" t="s">
        <v>21</v>
      </c>
      <c r="H7" s="8">
        <v>4.8</v>
      </c>
      <c r="I7" s="8" t="s">
        <v>22</v>
      </c>
      <c r="J7" s="8" t="s">
        <v>124</v>
      </c>
      <c r="K7" s="8" t="s">
        <v>131</v>
      </c>
      <c r="L7" s="8" t="s">
        <v>72</v>
      </c>
      <c r="M7" s="8" t="s">
        <v>132</v>
      </c>
      <c r="N7" s="8" t="s">
        <v>74</v>
      </c>
    </row>
  </sheetData>
  <autoFilter xmlns:etc="http://www.wps.cn/officeDocument/2017/etCustomData" ref="A2:N7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7 C4:C5">
      <formula1>"产业发展,就业项目,乡村建设行动,易地搬迁后扶,巩固三保障成果,乡村治理和精神文明建设,项目管理费,其他"</formula1>
    </dataValidation>
  </dataValidations>
  <pageMargins left="0.75" right="0.75" top="0.629861111111111" bottom="1" header="0.5" footer="0.5"/>
  <pageSetup paperSize="9" scale="51" fitToHeight="0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zoomScale="89" zoomScaleNormal="89" workbookViewId="0">
      <pane ySplit="2" topLeftCell="A5" activePane="bottomLeft" state="frozen"/>
      <selection/>
      <selection pane="bottomLeft" activeCell="A6" sqref="$A6:$XFD6"/>
    </sheetView>
  </sheetViews>
  <sheetFormatPr defaultColWidth="9" defaultRowHeight="14.4" outlineLevelRow="5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11.1296296296296" style="12" customWidth="1"/>
    <col min="5" max="5" width="14.2222222222222" style="12" customWidth="1"/>
    <col min="6" max="6" width="47.4444444444444" style="12" customWidth="1"/>
    <col min="7" max="7" width="15.2222222222222" style="12" customWidth="1"/>
    <col min="8" max="8" width="12.7314814814815" style="12" customWidth="1"/>
    <col min="9" max="9" width="13.75" style="12" customWidth="1"/>
    <col min="10" max="10" width="16.1018518518519" style="12" customWidth="1"/>
    <col min="11" max="11" width="10.6296296296296" style="12" customWidth="1"/>
    <col min="12" max="12" width="23" style="12" customWidth="1"/>
    <col min="13" max="13" width="28.2314814814815" style="12" customWidth="1"/>
    <col min="14" max="14" width="25.9814814814815" style="12" customWidth="1"/>
    <col min="15" max="16384" width="9" style="12"/>
  </cols>
  <sheetData>
    <row r="1" s="12" customFormat="1" ht="51" customHeight="1" spans="1:14">
      <c r="A1" s="14" t="s">
        <v>133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57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45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SUM(H4:H6)</f>
        <v>118.4</v>
      </c>
      <c r="I3" s="15"/>
      <c r="J3" s="15"/>
      <c r="K3" s="15"/>
      <c r="L3" s="15"/>
      <c r="M3" s="15"/>
      <c r="N3" s="16"/>
    </row>
    <row r="4" s="12" customFormat="1" ht="166" customHeight="1" spans="1:14">
      <c r="A4" s="17">
        <v>1</v>
      </c>
      <c r="B4" s="8" t="s">
        <v>134</v>
      </c>
      <c r="C4" s="8" t="s">
        <v>17</v>
      </c>
      <c r="D4" s="8" t="s">
        <v>18</v>
      </c>
      <c r="E4" s="8" t="s">
        <v>135</v>
      </c>
      <c r="F4" s="8" t="s">
        <v>136</v>
      </c>
      <c r="G4" s="8" t="s">
        <v>21</v>
      </c>
      <c r="H4" s="8">
        <v>10.4</v>
      </c>
      <c r="I4" s="8" t="s">
        <v>22</v>
      </c>
      <c r="J4" s="8" t="s">
        <v>137</v>
      </c>
      <c r="K4" s="8" t="s">
        <v>65</v>
      </c>
      <c r="L4" s="8" t="s">
        <v>138</v>
      </c>
      <c r="M4" s="8" t="s">
        <v>139</v>
      </c>
      <c r="N4" s="8" t="s">
        <v>27</v>
      </c>
    </row>
    <row r="5" s="13" customFormat="1" ht="166" customHeight="1" spans="1:14">
      <c r="A5" s="8">
        <v>2</v>
      </c>
      <c r="B5" s="8" t="s">
        <v>140</v>
      </c>
      <c r="C5" s="8" t="s">
        <v>17</v>
      </c>
      <c r="D5" s="8" t="s">
        <v>18</v>
      </c>
      <c r="E5" s="8" t="s">
        <v>135</v>
      </c>
      <c r="F5" s="8" t="s">
        <v>95</v>
      </c>
      <c r="G5" s="8" t="s">
        <v>21</v>
      </c>
      <c r="H5" s="8">
        <v>100.8</v>
      </c>
      <c r="I5" s="8" t="s">
        <v>22</v>
      </c>
      <c r="J5" s="8" t="s">
        <v>137</v>
      </c>
      <c r="K5" s="8" t="s">
        <v>96</v>
      </c>
      <c r="L5" s="8" t="s">
        <v>97</v>
      </c>
      <c r="M5" s="8" t="s">
        <v>98</v>
      </c>
      <c r="N5" s="8" t="s">
        <v>34</v>
      </c>
    </row>
    <row r="6" s="13" customFormat="1" ht="166" customHeight="1" spans="1:14">
      <c r="A6" s="17">
        <v>3</v>
      </c>
      <c r="B6" s="8" t="s">
        <v>141</v>
      </c>
      <c r="C6" s="8" t="s">
        <v>36</v>
      </c>
      <c r="D6" s="8" t="s">
        <v>18</v>
      </c>
      <c r="E6" s="8" t="s">
        <v>135</v>
      </c>
      <c r="F6" s="8" t="s">
        <v>142</v>
      </c>
      <c r="G6" s="8" t="s">
        <v>21</v>
      </c>
      <c r="H6" s="8">
        <v>7.2</v>
      </c>
      <c r="I6" s="8" t="s">
        <v>22</v>
      </c>
      <c r="J6" s="8" t="s">
        <v>137</v>
      </c>
      <c r="K6" s="8" t="s">
        <v>143</v>
      </c>
      <c r="L6" s="8" t="s">
        <v>72</v>
      </c>
      <c r="M6" s="8" t="s">
        <v>144</v>
      </c>
      <c r="N6" s="8" t="s">
        <v>74</v>
      </c>
    </row>
  </sheetData>
  <autoFilter xmlns:etc="http://www.wps.cn/officeDocument/2017/etCustomData" ref="A2:N6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4:C6">
      <formula1>"产业发展,就业项目,乡村建设行动,易地搬迁后扶,巩固三保障成果,乡村治理和精神文明建设,项目管理费,其他"</formula1>
    </dataValidation>
  </dataValidations>
  <pageMargins left="0.75" right="0.75" top="0.629861111111111" bottom="1" header="0.5" footer="0.5"/>
  <pageSetup paperSize="9" scale="51" fitToHeight="0" orientation="landscape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zoomScale="89" zoomScaleNormal="89" workbookViewId="0">
      <pane ySplit="2" topLeftCell="A7" activePane="bottomLeft" state="frozen"/>
      <selection/>
      <selection pane="bottomLeft" activeCell="H9" sqref="H9"/>
    </sheetView>
  </sheetViews>
  <sheetFormatPr defaultColWidth="9" defaultRowHeight="14.4" outlineLevelRow="6"/>
  <cols>
    <col min="1" max="1" width="5.22222222222222" style="12" customWidth="1"/>
    <col min="2" max="2" width="18.5555555555556" style="12" customWidth="1"/>
    <col min="3" max="3" width="14.1111111111111" style="12" customWidth="1"/>
    <col min="4" max="4" width="11.1296296296296" style="12" customWidth="1"/>
    <col min="5" max="5" width="14.2222222222222" style="12" customWidth="1"/>
    <col min="6" max="6" width="47.4444444444444" style="12" customWidth="1"/>
    <col min="7" max="7" width="15.2222222222222" style="12" customWidth="1"/>
    <col min="8" max="8" width="12.7314814814815" style="12" customWidth="1"/>
    <col min="9" max="9" width="13.75" style="12" customWidth="1"/>
    <col min="10" max="10" width="16.1018518518519" style="12" customWidth="1"/>
    <col min="11" max="11" width="10.6296296296296" style="12" customWidth="1"/>
    <col min="12" max="12" width="23" style="12" customWidth="1"/>
    <col min="13" max="13" width="28.2314814814815" style="12" customWidth="1"/>
    <col min="14" max="14" width="25.9814814814815" style="12" customWidth="1"/>
    <col min="15" max="16384" width="9" style="12"/>
  </cols>
  <sheetData>
    <row r="1" s="12" customFormat="1" ht="51" customHeight="1" spans="1:14">
      <c r="A1" s="14" t="s">
        <v>145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s="12" customFormat="1" ht="57" customHeight="1" spans="1:14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16" t="s">
        <v>14</v>
      </c>
    </row>
    <row r="3" s="12" customFormat="1" ht="45" customHeight="1" spans="1:14">
      <c r="A3" s="17" t="s">
        <v>15</v>
      </c>
      <c r="B3" s="18"/>
      <c r="C3" s="18"/>
      <c r="D3" s="18"/>
      <c r="E3" s="18"/>
      <c r="F3" s="18"/>
      <c r="G3" s="19"/>
      <c r="H3" s="15">
        <f>SUM(H4:H7)</f>
        <v>431</v>
      </c>
      <c r="I3" s="15"/>
      <c r="J3" s="15"/>
      <c r="K3" s="15"/>
      <c r="L3" s="15"/>
      <c r="M3" s="15"/>
      <c r="N3" s="16"/>
    </row>
    <row r="4" s="12" customFormat="1" ht="175" customHeight="1" spans="1:14">
      <c r="A4" s="17">
        <v>1</v>
      </c>
      <c r="B4" s="8" t="s">
        <v>146</v>
      </c>
      <c r="C4" s="8" t="s">
        <v>17</v>
      </c>
      <c r="D4" s="8" t="s">
        <v>18</v>
      </c>
      <c r="E4" s="8" t="s">
        <v>56</v>
      </c>
      <c r="F4" s="8" t="s">
        <v>147</v>
      </c>
      <c r="G4" s="8" t="s">
        <v>21</v>
      </c>
      <c r="H4" s="8">
        <v>3</v>
      </c>
      <c r="I4" s="8" t="s">
        <v>22</v>
      </c>
      <c r="J4" s="8" t="s">
        <v>148</v>
      </c>
      <c r="K4" s="8" t="s">
        <v>149</v>
      </c>
      <c r="L4" s="8" t="s">
        <v>150</v>
      </c>
      <c r="M4" s="8" t="s">
        <v>151</v>
      </c>
      <c r="N4" s="8" t="s">
        <v>27</v>
      </c>
    </row>
    <row r="5" s="13" customFormat="1" ht="175" customHeight="1" spans="1:14">
      <c r="A5" s="8">
        <v>2</v>
      </c>
      <c r="B5" s="8" t="s">
        <v>152</v>
      </c>
      <c r="C5" s="8" t="s">
        <v>17</v>
      </c>
      <c r="D5" s="8" t="s">
        <v>18</v>
      </c>
      <c r="E5" s="8" t="s">
        <v>56</v>
      </c>
      <c r="F5" s="8" t="s">
        <v>153</v>
      </c>
      <c r="G5" s="8" t="s">
        <v>21</v>
      </c>
      <c r="H5" s="8">
        <v>100.8</v>
      </c>
      <c r="I5" s="8" t="s">
        <v>22</v>
      </c>
      <c r="J5" s="8" t="s">
        <v>148</v>
      </c>
      <c r="K5" s="8" t="s">
        <v>96</v>
      </c>
      <c r="L5" s="8" t="s">
        <v>97</v>
      </c>
      <c r="M5" s="8" t="s">
        <v>98</v>
      </c>
      <c r="N5" s="8" t="s">
        <v>34</v>
      </c>
    </row>
    <row r="6" s="13" customFormat="1" ht="175" customHeight="1" spans="1:14">
      <c r="A6" s="17">
        <v>3</v>
      </c>
      <c r="B6" s="8" t="s">
        <v>55</v>
      </c>
      <c r="C6" s="8" t="s">
        <v>17</v>
      </c>
      <c r="D6" s="8" t="s">
        <v>18</v>
      </c>
      <c r="E6" s="8" t="s">
        <v>56</v>
      </c>
      <c r="F6" s="20" t="s">
        <v>57</v>
      </c>
      <c r="G6" s="8" t="s">
        <v>21</v>
      </c>
      <c r="H6" s="8">
        <v>320</v>
      </c>
      <c r="I6" s="8" t="s">
        <v>22</v>
      </c>
      <c r="J6" s="8" t="s">
        <v>148</v>
      </c>
      <c r="K6" s="8" t="s">
        <v>58</v>
      </c>
      <c r="L6" s="8" t="s">
        <v>59</v>
      </c>
      <c r="M6" s="8" t="s">
        <v>60</v>
      </c>
      <c r="N6" s="8" t="s">
        <v>61</v>
      </c>
    </row>
    <row r="7" ht="175" customHeight="1" spans="1:14">
      <c r="A7" s="8">
        <v>4</v>
      </c>
      <c r="B7" s="8" t="s">
        <v>154</v>
      </c>
      <c r="C7" s="8" t="s">
        <v>36</v>
      </c>
      <c r="D7" s="8" t="s">
        <v>18</v>
      </c>
      <c r="E7" s="8" t="s">
        <v>56</v>
      </c>
      <c r="F7" s="8" t="s">
        <v>155</v>
      </c>
      <c r="G7" s="8" t="s">
        <v>21</v>
      </c>
      <c r="H7" s="8">
        <v>7.2</v>
      </c>
      <c r="I7" s="8" t="s">
        <v>22</v>
      </c>
      <c r="J7" s="8" t="s">
        <v>148</v>
      </c>
      <c r="K7" s="8" t="s">
        <v>156</v>
      </c>
      <c r="L7" s="8" t="s">
        <v>72</v>
      </c>
      <c r="M7" s="8" t="s">
        <v>157</v>
      </c>
      <c r="N7" s="8" t="s">
        <v>74</v>
      </c>
    </row>
  </sheetData>
  <autoFilter xmlns:etc="http://www.wps.cn/officeDocument/2017/etCustomData" ref="A2:N7" etc:filterBottomFollowUsedRange="0">
    <extLst/>
  </autoFilter>
  <mergeCells count="2">
    <mergeCell ref="A1:N1"/>
    <mergeCell ref="A3:G3"/>
  </mergeCells>
  <dataValidations count="1">
    <dataValidation type="list" allowBlank="1" showInputMessage="1" showErrorMessage="1" sqref="C7 C4:C5">
      <formula1>"产业发展,就业项目,乡村建设行动,易地搬迁后扶,巩固三保障成果,乡村治理和精神文明建设,项目管理费,其他"</formula1>
    </dataValidation>
  </dataValidations>
  <pageMargins left="0.75" right="0.75" top="0.629861111111111" bottom="1" header="0.5" footer="0.5"/>
  <pageSetup paperSize="9" scale="51" fitToHeight="0" orientation="landscape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C5" sqref="C5"/>
    </sheetView>
  </sheetViews>
  <sheetFormatPr defaultColWidth="8.88888888888889" defaultRowHeight="14.4"/>
  <cols>
    <col min="1" max="1" width="12.4444444444444" customWidth="1"/>
    <col min="2" max="2" width="14.6666666666667" customWidth="1"/>
    <col min="3" max="3" width="11.3333333333333" customWidth="1"/>
    <col min="4" max="4" width="15.8888888888889" customWidth="1"/>
    <col min="5" max="5" width="11.5555555555556" customWidth="1"/>
    <col min="6" max="6" width="11.3333333333333" customWidth="1"/>
    <col min="7" max="7" width="10.2222222222222" customWidth="1"/>
    <col min="8" max="8" width="16.5555555555556" customWidth="1"/>
    <col min="9" max="9" width="11.8888888888889" customWidth="1"/>
  </cols>
  <sheetData>
    <row r="1" ht="31" customHeight="1" spans="1:10">
      <c r="A1" s="1"/>
      <c r="B1" s="1"/>
      <c r="C1" s="1"/>
      <c r="D1" s="1"/>
      <c r="E1" s="1"/>
      <c r="F1" s="1"/>
      <c r="G1" s="1"/>
      <c r="H1" s="1"/>
      <c r="I1" s="1"/>
    </row>
    <row r="2" ht="38" customHeight="1" spans="1:10">
      <c r="A2" s="2" t="s">
        <v>1</v>
      </c>
      <c r="B2" s="3" t="s">
        <v>158</v>
      </c>
      <c r="C2" s="4"/>
      <c r="D2" s="4"/>
      <c r="E2" s="5"/>
      <c r="F2" s="2" t="s">
        <v>159</v>
      </c>
      <c r="G2" s="2"/>
      <c r="H2" s="2"/>
      <c r="I2" s="2"/>
      <c r="J2" s="2" t="s">
        <v>160</v>
      </c>
    </row>
    <row r="3" ht="38" customHeight="1" spans="1:10">
      <c r="A3" s="2"/>
      <c r="B3" s="2" t="s">
        <v>161</v>
      </c>
      <c r="C3" s="2" t="s">
        <v>162</v>
      </c>
      <c r="D3" s="6" t="s">
        <v>163</v>
      </c>
      <c r="E3" s="7" t="s">
        <v>164</v>
      </c>
      <c r="F3" s="6" t="s">
        <v>165</v>
      </c>
      <c r="G3" s="2" t="s">
        <v>162</v>
      </c>
      <c r="H3" s="6" t="s">
        <v>163</v>
      </c>
      <c r="I3" s="7" t="s">
        <v>164</v>
      </c>
      <c r="J3" s="2"/>
    </row>
    <row r="4" ht="44" customHeight="1" spans="1:10">
      <c r="A4" s="8" t="s">
        <v>56</v>
      </c>
      <c r="B4" s="9" t="s">
        <v>166</v>
      </c>
      <c r="C4" s="10">
        <v>3</v>
      </c>
      <c r="D4" s="10">
        <v>10</v>
      </c>
      <c r="E4" s="10">
        <v>0</v>
      </c>
      <c r="F4" s="11">
        <v>1440</v>
      </c>
      <c r="G4" s="10">
        <v>100.8</v>
      </c>
      <c r="H4" s="10">
        <v>30</v>
      </c>
      <c r="I4" s="10">
        <v>30</v>
      </c>
      <c r="J4" s="10">
        <v>103.8</v>
      </c>
    </row>
    <row r="5" ht="44" customHeight="1" spans="1:10">
      <c r="A5" s="8" t="s">
        <v>88</v>
      </c>
      <c r="B5" s="10" t="s">
        <v>167</v>
      </c>
      <c r="C5" s="10">
        <v>5.2</v>
      </c>
      <c r="D5" s="10">
        <v>10</v>
      </c>
      <c r="E5" s="10">
        <v>20</v>
      </c>
      <c r="F5" s="11">
        <v>1440</v>
      </c>
      <c r="G5" s="10">
        <v>100.8</v>
      </c>
      <c r="H5" s="10">
        <v>30</v>
      </c>
      <c r="I5" s="10">
        <v>30</v>
      </c>
      <c r="J5" s="10">
        <v>106</v>
      </c>
    </row>
    <row r="6" ht="44" customHeight="1" spans="1:10">
      <c r="A6" s="8" t="s">
        <v>135</v>
      </c>
      <c r="B6" s="10" t="s">
        <v>168</v>
      </c>
      <c r="C6" s="10">
        <v>10.4</v>
      </c>
      <c r="D6" s="10">
        <v>20</v>
      </c>
      <c r="E6" s="10">
        <v>30</v>
      </c>
      <c r="F6" s="11">
        <v>1440</v>
      </c>
      <c r="G6" s="10">
        <v>100.8</v>
      </c>
      <c r="H6" s="10">
        <v>30</v>
      </c>
      <c r="I6" s="10">
        <v>30</v>
      </c>
      <c r="J6" s="10">
        <v>111.2</v>
      </c>
    </row>
    <row r="7" ht="44" customHeight="1" spans="1:10">
      <c r="A7" s="8" t="s">
        <v>63</v>
      </c>
      <c r="B7" s="10" t="s">
        <v>169</v>
      </c>
      <c r="C7" s="10">
        <v>26</v>
      </c>
      <c r="D7" s="10">
        <v>5</v>
      </c>
      <c r="E7" s="10">
        <v>100</v>
      </c>
      <c r="F7" s="11">
        <v>1200</v>
      </c>
      <c r="G7" s="10">
        <v>81.6</v>
      </c>
      <c r="H7" s="10">
        <v>20</v>
      </c>
      <c r="I7" s="10">
        <v>30</v>
      </c>
      <c r="J7" s="10">
        <v>107.6</v>
      </c>
    </row>
    <row r="8" ht="44" customHeight="1" spans="1:10">
      <c r="A8" s="8" t="s">
        <v>50</v>
      </c>
      <c r="B8" s="10">
        <v>0</v>
      </c>
      <c r="C8" s="10">
        <v>0</v>
      </c>
      <c r="D8" s="10">
        <v>0</v>
      </c>
      <c r="E8" s="10">
        <v>0</v>
      </c>
      <c r="F8" s="11">
        <v>1200</v>
      </c>
      <c r="G8" s="10">
        <v>81.6</v>
      </c>
      <c r="H8" s="10">
        <v>20</v>
      </c>
      <c r="I8" s="10">
        <v>30</v>
      </c>
      <c r="J8" s="10">
        <v>81.6</v>
      </c>
    </row>
    <row r="9" ht="44" customHeight="1" spans="1:10">
      <c r="A9" s="8" t="s">
        <v>37</v>
      </c>
      <c r="B9" s="10">
        <v>0</v>
      </c>
      <c r="C9" s="10">
        <v>0</v>
      </c>
      <c r="D9" s="10">
        <v>0</v>
      </c>
      <c r="E9" s="10">
        <v>0</v>
      </c>
      <c r="F9" s="10">
        <v>1320</v>
      </c>
      <c r="G9" s="10">
        <v>91.2</v>
      </c>
      <c r="H9" s="10">
        <v>25</v>
      </c>
      <c r="I9" s="10">
        <v>30</v>
      </c>
      <c r="J9" s="10">
        <v>91.2</v>
      </c>
    </row>
    <row r="10" ht="44" customHeight="1" spans="1:10">
      <c r="A10" s="8" t="s">
        <v>115</v>
      </c>
      <c r="B10" s="10">
        <v>0</v>
      </c>
      <c r="C10" s="10">
        <v>0</v>
      </c>
      <c r="D10" s="10">
        <v>0</v>
      </c>
      <c r="E10" s="10">
        <v>0</v>
      </c>
      <c r="F10" s="11">
        <v>1200</v>
      </c>
      <c r="G10" s="10">
        <v>81.6</v>
      </c>
      <c r="H10" s="10">
        <v>20</v>
      </c>
      <c r="I10" s="10">
        <v>30</v>
      </c>
      <c r="J10" s="10">
        <v>81.6</v>
      </c>
    </row>
    <row r="11" ht="44" customHeight="1" spans="1:10">
      <c r="A11" s="10" t="s">
        <v>15</v>
      </c>
      <c r="B11" s="11" t="s">
        <v>170</v>
      </c>
      <c r="C11" s="10">
        <f t="shared" ref="C11:J11" si="0">SUM(C4:C10)</f>
        <v>44.6</v>
      </c>
      <c r="D11" s="10">
        <f t="shared" si="0"/>
        <v>45</v>
      </c>
      <c r="E11" s="10">
        <f t="shared" si="0"/>
        <v>150</v>
      </c>
      <c r="F11" s="10">
        <f t="shared" si="0"/>
        <v>9240</v>
      </c>
      <c r="G11" s="10">
        <f t="shared" si="0"/>
        <v>638.4</v>
      </c>
      <c r="H11" s="10">
        <f t="shared" si="0"/>
        <v>175</v>
      </c>
      <c r="I11" s="10">
        <f t="shared" si="0"/>
        <v>210</v>
      </c>
      <c r="J11" s="10">
        <f t="shared" si="0"/>
        <v>683</v>
      </c>
    </row>
  </sheetData>
  <mergeCells count="5">
    <mergeCell ref="A1:I1"/>
    <mergeCell ref="B2:E2"/>
    <mergeCell ref="F2:I2"/>
    <mergeCell ref="A2:A3"/>
    <mergeCell ref="J2:J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镇</vt:lpstr>
      <vt:lpstr>图牧吉</vt:lpstr>
      <vt:lpstr>靠山</vt:lpstr>
      <vt:lpstr>哈达</vt:lpstr>
      <vt:lpstr>青龙山</vt:lpstr>
      <vt:lpstr>双合</vt:lpstr>
      <vt:lpstr>双兴</vt:lpstr>
      <vt:lpstr>乌雅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茹果小西</cp:lastModifiedBy>
  <dcterms:created xsi:type="dcterms:W3CDTF">2024-09-04T01:08:00Z</dcterms:created>
  <dcterms:modified xsi:type="dcterms:W3CDTF">2025-12-24T07:01:18Z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E63214E48E994688B0799B3454D99CB8_13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